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ba_19\Desktop\"/>
    </mc:Choice>
  </mc:AlternateContent>
  <xr:revisionPtr revIDLastSave="0" documentId="13_ncr:1_{5AAE69C4-041F-412B-A0A7-5F16F53B4411}" xr6:coauthVersionLast="43" xr6:coauthVersionMax="43" xr10:uidLastSave="{00000000-0000-0000-0000-000000000000}"/>
  <bookViews>
    <workbookView xWindow="1080" yWindow="1080" windowWidth="14715" windowHeight="9690" xr2:uid="{9E8E9318-0120-42AC-91F1-39F130E79FD9}"/>
  </bookViews>
  <sheets>
    <sheet name="Wallstreetmojo.com" sheetId="2" r:id="rId1"/>
    <sheet name="Examples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43" i="1" l="1"/>
  <c r="F32" i="1"/>
  <c r="E32" i="1"/>
  <c r="D32" i="1"/>
  <c r="C32" i="1"/>
  <c r="D29" i="1"/>
  <c r="E29" i="1" s="1"/>
  <c r="F29" i="1" s="1"/>
  <c r="D20" i="1"/>
  <c r="E20" i="1" s="1"/>
  <c r="C16" i="1"/>
  <c r="D12" i="1"/>
  <c r="E12" i="1" s="1"/>
  <c r="F12" i="1" s="1"/>
  <c r="F6" i="1"/>
  <c r="E6" i="1"/>
  <c r="D6" i="1"/>
  <c r="C6" i="1"/>
  <c r="D4" i="1"/>
  <c r="E4" i="1" s="1"/>
  <c r="F4" i="1" s="1"/>
  <c r="C7" i="1" l="1"/>
  <c r="D5" i="1" s="1"/>
  <c r="D7" i="1" s="1"/>
  <c r="E5" i="1" s="1"/>
  <c r="E7" i="1" s="1"/>
  <c r="F5" i="1" s="1"/>
  <c r="F7" i="1" s="1"/>
  <c r="C14" i="1"/>
  <c r="C15" i="1" s="1"/>
  <c r="D13" i="1" s="1"/>
  <c r="F20" i="1"/>
  <c r="F21" i="1" l="1"/>
  <c r="F23" i="1" s="1"/>
  <c r="C21" i="1"/>
  <c r="E21" i="1"/>
  <c r="E23" i="1" s="1"/>
  <c r="D21" i="1"/>
  <c r="D23" i="1" s="1"/>
  <c r="D14" i="1"/>
  <c r="D15" i="1" s="1"/>
  <c r="E13" i="1" s="1"/>
  <c r="C23" i="1" l="1"/>
  <c r="C24" i="1" s="1"/>
  <c r="D22" i="1" s="1"/>
  <c r="D24" i="1" s="1"/>
  <c r="E22" i="1" s="1"/>
  <c r="E24" i="1" s="1"/>
  <c r="F22" i="1" s="1"/>
  <c r="F24" i="1" s="1"/>
  <c r="C33" i="1"/>
  <c r="D31" i="1" s="1"/>
  <c r="D33" i="1" s="1"/>
  <c r="E31" i="1" s="1"/>
  <c r="E33" i="1" s="1"/>
  <c r="F31" i="1" s="1"/>
  <c r="F33" i="1" s="1"/>
  <c r="E14" i="1"/>
  <c r="E15" i="1" s="1"/>
  <c r="F13" i="1" s="1"/>
  <c r="F14" i="1" s="1"/>
  <c r="F15" i="1" l="1"/>
</calcChain>
</file>

<file path=xl/sharedStrings.xml><?xml version="1.0" encoding="utf-8"?>
<sst xmlns="http://schemas.openxmlformats.org/spreadsheetml/2006/main" count="37" uniqueCount="23">
  <si>
    <t>Straight Line</t>
  </si>
  <si>
    <t>Year</t>
  </si>
  <si>
    <t>Opening Balance</t>
  </si>
  <si>
    <t>Depreciation</t>
  </si>
  <si>
    <t>Ending Balance</t>
  </si>
  <si>
    <t>Salvage Value</t>
  </si>
  <si>
    <t>Double Declining</t>
  </si>
  <si>
    <t>Rate of Depreciation</t>
  </si>
  <si>
    <t>Remaining Years</t>
  </si>
  <si>
    <t>Sum of Years</t>
  </si>
  <si>
    <t>Units of Production</t>
  </si>
  <si>
    <t>No of Units</t>
  </si>
  <si>
    <t>Depletion of Coal Mine</t>
  </si>
  <si>
    <t>Asset Base</t>
  </si>
  <si>
    <t>Estimated Tons</t>
  </si>
  <si>
    <t>Depletion per Ton ($)</t>
  </si>
  <si>
    <t>Initial Purchase Cost ($ Million)</t>
  </si>
  <si>
    <t>Development  Cost ($ Million)</t>
  </si>
  <si>
    <t>Residual Value ($ Million)</t>
  </si>
  <si>
    <t>Prepared by Dheeraj Vaidya, CFA, FRM</t>
  </si>
  <si>
    <t>dheeraj@wallstreetmojo.com</t>
  </si>
  <si>
    <t>visit - www.wallstreetmojo.com</t>
  </si>
  <si>
    <t>Wasting Asset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</si>
</sst>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22">
    <xf numFmtId="0" fontId="0" fillId="0" borderId="0" xfId="0"/>
    <xf numFmtId="0" fontId="0" fillId="0" borderId="0" xfId="0" applyAlignment="1">
      <alignment horizontal="center"/>
    </xf>
    <xf numFmtId="0" fontId="0" fillId="0" borderId="0" xfId="0" applyFont="1"/>
    <xf numFmtId="0" fontId="0" fillId="0" borderId="1" xfId="0" applyFont="1" applyFill="1" applyBorder="1" applyAlignment="1">
      <alignment horizontal="center"/>
    </xf>
    <xf numFmtId="0" fontId="3" fillId="0" borderId="1" xfId="0" applyFont="1" applyFill="1" applyBorder="1"/>
    <xf numFmtId="0" fontId="0" fillId="0" borderId="0" xfId="0" applyFill="1" applyAlignment="1"/>
    <xf numFmtId="9" fontId="1" fillId="0" borderId="1" xfId="1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3" fillId="0" borderId="1" xfId="0" applyFont="1" applyBorder="1"/>
    <xf numFmtId="0" fontId="5" fillId="0" borderId="1" xfId="0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3" borderId="0" xfId="0" applyFont="1" applyFill="1"/>
    <xf numFmtId="0" fontId="0" fillId="3" borderId="0" xfId="0" applyFill="1"/>
    <xf numFmtId="0" fontId="4" fillId="3" borderId="0" xfId="0" applyFont="1" applyFill="1" applyAlignment="1">
      <alignment horizontal="left" indent="2"/>
    </xf>
    <xf numFmtId="0" fontId="7" fillId="3" borderId="0" xfId="2" applyFill="1" applyAlignment="1">
      <alignment horizontal="left" indent="2"/>
    </xf>
    <xf numFmtId="0" fontId="9" fillId="3" borderId="0" xfId="0" applyFont="1" applyFill="1"/>
    <xf numFmtId="0" fontId="6" fillId="0" borderId="1" xfId="0" applyFont="1" applyBorder="1" applyAlignment="1">
      <alignment vertical="center"/>
    </xf>
    <xf numFmtId="0" fontId="2" fillId="2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60B7A4-68F1-4A32-9A53-2B5422D272F8}">
  <dimension ref="A1:A6"/>
  <sheetViews>
    <sheetView tabSelected="1" zoomScale="115" zoomScaleNormal="115" workbookViewId="0">
      <selection activeCell="J45" sqref="J45"/>
    </sheetView>
  </sheetViews>
  <sheetFormatPr defaultRowHeight="15" x14ac:dyDescent="0.25"/>
  <cols>
    <col min="1" max="16384" width="9.140625" style="14"/>
  </cols>
  <sheetData>
    <row r="1" spans="1:1" ht="28.5" x14ac:dyDescent="0.45">
      <c r="A1" s="13" t="s">
        <v>22</v>
      </c>
    </row>
    <row r="3" spans="1:1" x14ac:dyDescent="0.25">
      <c r="A3" s="15" t="s">
        <v>19</v>
      </c>
    </row>
    <row r="4" spans="1:1" x14ac:dyDescent="0.25">
      <c r="A4" s="16" t="s">
        <v>20</v>
      </c>
    </row>
    <row r="5" spans="1:1" x14ac:dyDescent="0.25">
      <c r="A5" s="15"/>
    </row>
    <row r="6" spans="1:1" ht="18.75" x14ac:dyDescent="0.3">
      <c r="A6" s="17" t="s">
        <v>21</v>
      </c>
    </row>
  </sheetData>
  <hyperlinks>
    <hyperlink ref="A4" r:id="rId1" xr:uid="{5EB89FCB-43DC-4C9C-9B10-BE3CB747E8E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0D7C82-556B-4A3D-9C18-2D367EEB1CE4}">
  <dimension ref="B3:F43"/>
  <sheetViews>
    <sheetView showGridLines="0" zoomScale="115" zoomScaleNormal="115" workbookViewId="0">
      <selection activeCell="D43" sqref="D43"/>
    </sheetView>
  </sheetViews>
  <sheetFormatPr defaultRowHeight="15" x14ac:dyDescent="0.25"/>
  <cols>
    <col min="1" max="1" width="12" customWidth="1"/>
    <col min="2" max="2" width="19.85546875" style="1" customWidth="1"/>
    <col min="3" max="3" width="8.28515625" style="1" customWidth="1"/>
    <col min="4" max="4" width="10.42578125" style="1" customWidth="1"/>
    <col min="5" max="6" width="7.7109375" style="1" customWidth="1"/>
  </cols>
  <sheetData>
    <row r="3" spans="2:6" x14ac:dyDescent="0.25">
      <c r="B3" s="19" t="s">
        <v>0</v>
      </c>
      <c r="C3" s="19"/>
      <c r="D3" s="19"/>
      <c r="E3" s="19"/>
      <c r="F3" s="19"/>
    </row>
    <row r="4" spans="2:6" x14ac:dyDescent="0.25">
      <c r="B4" s="4" t="s">
        <v>1</v>
      </c>
      <c r="C4" s="3">
        <v>1</v>
      </c>
      <c r="D4" s="3">
        <f>+C4+1</f>
        <v>2</v>
      </c>
      <c r="E4" s="3">
        <f t="shared" ref="E4:F4" si="0">+D4+1</f>
        <v>3</v>
      </c>
      <c r="F4" s="3">
        <f t="shared" si="0"/>
        <v>4</v>
      </c>
    </row>
    <row r="5" spans="2:6" x14ac:dyDescent="0.25">
      <c r="B5" s="4" t="s">
        <v>2</v>
      </c>
      <c r="C5" s="3">
        <v>1000</v>
      </c>
      <c r="D5" s="3">
        <f>+C7</f>
        <v>800</v>
      </c>
      <c r="E5" s="3">
        <f t="shared" ref="E5:F5" si="1">+D7</f>
        <v>600</v>
      </c>
      <c r="F5" s="3">
        <f t="shared" si="1"/>
        <v>400</v>
      </c>
    </row>
    <row r="6" spans="2:6" x14ac:dyDescent="0.25">
      <c r="B6" s="4" t="s">
        <v>3</v>
      </c>
      <c r="C6" s="3">
        <f>+($C$5-200)/4</f>
        <v>200</v>
      </c>
      <c r="D6" s="3">
        <f>+($C$5-200)/4</f>
        <v>200</v>
      </c>
      <c r="E6" s="3">
        <f>+($C$5-200)/4</f>
        <v>200</v>
      </c>
      <c r="F6" s="3">
        <f>+($C$5-200)/4</f>
        <v>200</v>
      </c>
    </row>
    <row r="7" spans="2:6" x14ac:dyDescent="0.25">
      <c r="B7" s="4" t="s">
        <v>4</v>
      </c>
      <c r="C7" s="3">
        <f>+C5-C6</f>
        <v>800</v>
      </c>
      <c r="D7" s="3">
        <f t="shared" ref="D7" si="2">+D5-D6</f>
        <v>600</v>
      </c>
      <c r="E7" s="3">
        <f>+E5-E6</f>
        <v>400</v>
      </c>
      <c r="F7" s="3">
        <f t="shared" ref="F7" si="3">+F5-F6</f>
        <v>200</v>
      </c>
    </row>
    <row r="8" spans="2:6" x14ac:dyDescent="0.25">
      <c r="B8" s="4" t="s">
        <v>5</v>
      </c>
      <c r="C8" s="3">
        <v>200</v>
      </c>
      <c r="D8" s="3"/>
      <c r="E8" s="3"/>
      <c r="F8" s="3"/>
    </row>
    <row r="9" spans="2:6" x14ac:dyDescent="0.25">
      <c r="B9" s="20"/>
      <c r="C9" s="20"/>
      <c r="D9" s="20"/>
      <c r="E9" s="20"/>
      <c r="F9" s="20"/>
    </row>
    <row r="10" spans="2:6" x14ac:dyDescent="0.25">
      <c r="B10" s="5"/>
      <c r="C10" s="5"/>
      <c r="D10" s="5"/>
      <c r="E10" s="5"/>
      <c r="F10" s="5"/>
    </row>
    <row r="11" spans="2:6" x14ac:dyDescent="0.25">
      <c r="B11" s="19" t="s">
        <v>6</v>
      </c>
      <c r="C11" s="19"/>
      <c r="D11" s="19"/>
      <c r="E11" s="19"/>
      <c r="F11" s="19"/>
    </row>
    <row r="12" spans="2:6" x14ac:dyDescent="0.25">
      <c r="B12" s="4" t="s">
        <v>1</v>
      </c>
      <c r="C12" s="3">
        <v>1</v>
      </c>
      <c r="D12" s="3">
        <f>+C12+1</f>
        <v>2</v>
      </c>
      <c r="E12" s="3">
        <f t="shared" ref="E12:F12" si="4">+D12+1</f>
        <v>3</v>
      </c>
      <c r="F12" s="3">
        <f t="shared" si="4"/>
        <v>4</v>
      </c>
    </row>
    <row r="13" spans="2:6" x14ac:dyDescent="0.25">
      <c r="B13" s="4" t="s">
        <v>2</v>
      </c>
      <c r="C13" s="3">
        <v>1000</v>
      </c>
      <c r="D13" s="3">
        <f>+C15</f>
        <v>500</v>
      </c>
      <c r="E13" s="3">
        <f t="shared" ref="E13:F13" si="5">+D15</f>
        <v>250</v>
      </c>
      <c r="F13" s="3">
        <f t="shared" si="5"/>
        <v>125</v>
      </c>
    </row>
    <row r="14" spans="2:6" x14ac:dyDescent="0.25">
      <c r="B14" s="4" t="s">
        <v>3</v>
      </c>
      <c r="C14" s="3">
        <f>+$C$16*C13</f>
        <v>500</v>
      </c>
      <c r="D14" s="3">
        <f>+$C$16*D13</f>
        <v>250</v>
      </c>
      <c r="E14" s="3">
        <f>+$C$16*E13</f>
        <v>125</v>
      </c>
      <c r="F14" s="3">
        <f>+$C$16*F13</f>
        <v>62.5</v>
      </c>
    </row>
    <row r="15" spans="2:6" x14ac:dyDescent="0.25">
      <c r="B15" s="4" t="s">
        <v>4</v>
      </c>
      <c r="C15" s="3">
        <f>+C13-C14</f>
        <v>500</v>
      </c>
      <c r="D15" s="3">
        <f t="shared" ref="D15:F15" si="6">+D13-D14</f>
        <v>250</v>
      </c>
      <c r="E15" s="3">
        <f t="shared" si="6"/>
        <v>125</v>
      </c>
      <c r="F15" s="3">
        <f t="shared" si="6"/>
        <v>62.5</v>
      </c>
    </row>
    <row r="16" spans="2:6" x14ac:dyDescent="0.25">
      <c r="B16" s="4" t="s">
        <v>7</v>
      </c>
      <c r="C16" s="6">
        <f>2*100%/4</f>
        <v>0.5</v>
      </c>
      <c r="D16" s="3"/>
      <c r="E16" s="3"/>
      <c r="F16" s="3"/>
    </row>
    <row r="19" spans="2:6" x14ac:dyDescent="0.25">
      <c r="B19" s="19" t="s">
        <v>9</v>
      </c>
      <c r="C19" s="19"/>
      <c r="D19" s="19"/>
      <c r="E19" s="19"/>
      <c r="F19" s="19"/>
    </row>
    <row r="20" spans="2:6" s="2" customFormat="1" x14ac:dyDescent="0.25">
      <c r="B20" s="8" t="s">
        <v>1</v>
      </c>
      <c r="C20" s="7">
        <v>1</v>
      </c>
      <c r="D20" s="7">
        <f>+C20+1</f>
        <v>2</v>
      </c>
      <c r="E20" s="7">
        <f t="shared" ref="E20:F20" si="7">+D20+1</f>
        <v>3</v>
      </c>
      <c r="F20" s="7">
        <f t="shared" si="7"/>
        <v>4</v>
      </c>
    </row>
    <row r="21" spans="2:6" x14ac:dyDescent="0.25">
      <c r="B21" s="8" t="s">
        <v>8</v>
      </c>
      <c r="C21" s="7">
        <f>+$F$20-C20+1</f>
        <v>4</v>
      </c>
      <c r="D21" s="7">
        <f>+$F$20-D20+1</f>
        <v>3</v>
      </c>
      <c r="E21" s="7">
        <f>+$F$20-E20+1</f>
        <v>2</v>
      </c>
      <c r="F21" s="7">
        <f>+$F$20-F20+1</f>
        <v>1</v>
      </c>
    </row>
    <row r="22" spans="2:6" x14ac:dyDescent="0.25">
      <c r="B22" s="8" t="s">
        <v>2</v>
      </c>
      <c r="C22" s="7">
        <v>1000</v>
      </c>
      <c r="D22" s="7">
        <f>+C24</f>
        <v>640</v>
      </c>
      <c r="E22" s="7">
        <f t="shared" ref="E22:F22" si="8">+D24</f>
        <v>370</v>
      </c>
      <c r="F22" s="7">
        <f t="shared" si="8"/>
        <v>190</v>
      </c>
    </row>
    <row r="23" spans="2:6" x14ac:dyDescent="0.25">
      <c r="B23" s="8" t="s">
        <v>3</v>
      </c>
      <c r="C23" s="7">
        <f>+C21*($C$22-$C$25)/SUM($C$20:$F$20)</f>
        <v>360</v>
      </c>
      <c r="D23" s="7">
        <f>+D21*($C$22-$C$25)/SUM($C$20:$F$20)</f>
        <v>270</v>
      </c>
      <c r="E23" s="7">
        <f>+E21*($C$22-$C$25)/SUM($C$20:$F$20)</f>
        <v>180</v>
      </c>
      <c r="F23" s="7">
        <f>+F21*($C$22-$C$25)/SUM($C$20:$F$20)</f>
        <v>90</v>
      </c>
    </row>
    <row r="24" spans="2:6" x14ac:dyDescent="0.25">
      <c r="B24" s="8" t="s">
        <v>4</v>
      </c>
      <c r="C24" s="7">
        <f>+C22-C23</f>
        <v>640</v>
      </c>
      <c r="D24" s="7">
        <f t="shared" ref="D24:E24" si="9">+D22-D23</f>
        <v>370</v>
      </c>
      <c r="E24" s="7">
        <f t="shared" si="9"/>
        <v>190</v>
      </c>
      <c r="F24" s="7">
        <f>+F22-F23</f>
        <v>100</v>
      </c>
    </row>
    <row r="25" spans="2:6" x14ac:dyDescent="0.25">
      <c r="B25" s="8" t="s">
        <v>5</v>
      </c>
      <c r="C25" s="7">
        <v>100</v>
      </c>
      <c r="D25" s="7"/>
      <c r="E25" s="7"/>
      <c r="F25" s="7"/>
    </row>
    <row r="28" spans="2:6" x14ac:dyDescent="0.25">
      <c r="B28" s="19" t="s">
        <v>10</v>
      </c>
      <c r="C28" s="19"/>
      <c r="D28" s="19"/>
      <c r="E28" s="19"/>
      <c r="F28" s="19"/>
    </row>
    <row r="29" spans="2:6" x14ac:dyDescent="0.25">
      <c r="B29" s="4" t="s">
        <v>1</v>
      </c>
      <c r="C29" s="3">
        <v>1</v>
      </c>
      <c r="D29" s="3">
        <f>+C29+1</f>
        <v>2</v>
      </c>
      <c r="E29" s="3">
        <f t="shared" ref="E29:F29" si="10">+D29+1</f>
        <v>3</v>
      </c>
      <c r="F29" s="3">
        <f t="shared" si="10"/>
        <v>4</v>
      </c>
    </row>
    <row r="30" spans="2:6" x14ac:dyDescent="0.25">
      <c r="B30" s="4" t="s">
        <v>11</v>
      </c>
      <c r="C30" s="3">
        <v>5</v>
      </c>
      <c r="D30" s="3">
        <v>6</v>
      </c>
      <c r="E30" s="3">
        <v>4</v>
      </c>
      <c r="F30" s="3">
        <v>10</v>
      </c>
    </row>
    <row r="31" spans="2:6" x14ac:dyDescent="0.25">
      <c r="B31" s="4" t="s">
        <v>2</v>
      </c>
      <c r="C31" s="3">
        <v>1000</v>
      </c>
      <c r="D31" s="3">
        <f>+C33</f>
        <v>820</v>
      </c>
      <c r="E31" s="3">
        <f t="shared" ref="E31:F31" si="11">+D33</f>
        <v>604</v>
      </c>
      <c r="F31" s="3">
        <f t="shared" si="11"/>
        <v>460</v>
      </c>
    </row>
    <row r="32" spans="2:6" x14ac:dyDescent="0.25">
      <c r="B32" s="4" t="s">
        <v>3</v>
      </c>
      <c r="C32" s="3">
        <f>+C30*($C$31-$C$34)/SUM(C30:F30)</f>
        <v>180</v>
      </c>
      <c r="D32" s="3">
        <f>+D30*($C$31-$C$34)/SUM(C30:F30)</f>
        <v>216</v>
      </c>
      <c r="E32" s="3">
        <f>+E30*($C$31-$C$34)/SUM(C30:F30)</f>
        <v>144</v>
      </c>
      <c r="F32" s="3">
        <f>+F30*($C$31-$C$34)/SUM(C30:F30)</f>
        <v>360</v>
      </c>
    </row>
    <row r="33" spans="2:6" x14ac:dyDescent="0.25">
      <c r="B33" s="4" t="s">
        <v>4</v>
      </c>
      <c r="C33" s="3">
        <f>+C31-C32</f>
        <v>820</v>
      </c>
      <c r="D33" s="3">
        <f t="shared" ref="D33:F33" si="12">+D31-D32</f>
        <v>604</v>
      </c>
      <c r="E33" s="3">
        <f t="shared" si="12"/>
        <v>460</v>
      </c>
      <c r="F33" s="3">
        <f t="shared" si="12"/>
        <v>100</v>
      </c>
    </row>
    <row r="34" spans="2:6" x14ac:dyDescent="0.25">
      <c r="B34" s="4" t="s">
        <v>5</v>
      </c>
      <c r="C34" s="3">
        <v>100</v>
      </c>
      <c r="D34" s="3"/>
      <c r="E34" s="3"/>
      <c r="F34" s="3"/>
    </row>
    <row r="37" spans="2:6" x14ac:dyDescent="0.25">
      <c r="B37" s="21" t="s">
        <v>12</v>
      </c>
      <c r="C37" s="21"/>
      <c r="D37" s="21"/>
    </row>
    <row r="38" spans="2:6" x14ac:dyDescent="0.25">
      <c r="B38" s="18" t="s">
        <v>16</v>
      </c>
      <c r="C38" s="18"/>
      <c r="D38" s="9">
        <v>10</v>
      </c>
    </row>
    <row r="39" spans="2:6" x14ac:dyDescent="0.25">
      <c r="B39" s="18" t="s">
        <v>17</v>
      </c>
      <c r="C39" s="18"/>
      <c r="D39" s="9">
        <v>5</v>
      </c>
    </row>
    <row r="40" spans="2:6" x14ac:dyDescent="0.25">
      <c r="B40" s="18" t="s">
        <v>18</v>
      </c>
      <c r="C40" s="18"/>
      <c r="D40" s="9">
        <v>3</v>
      </c>
    </row>
    <row r="41" spans="2:6" x14ac:dyDescent="0.25">
      <c r="B41" s="18" t="s">
        <v>13</v>
      </c>
      <c r="C41" s="18"/>
      <c r="D41" s="9">
        <v>12</v>
      </c>
    </row>
    <row r="42" spans="2:6" x14ac:dyDescent="0.25">
      <c r="B42" s="11" t="s">
        <v>14</v>
      </c>
      <c r="C42" s="12"/>
      <c r="D42" s="10">
        <v>1000</v>
      </c>
    </row>
    <row r="43" spans="2:6" x14ac:dyDescent="0.25">
      <c r="B43" s="18" t="s">
        <v>15</v>
      </c>
      <c r="C43" s="18"/>
      <c r="D43" s="10">
        <f>(D38+D39-D40)*D38^6/D42</f>
        <v>12000</v>
      </c>
    </row>
  </sheetData>
  <mergeCells count="11">
    <mergeCell ref="B43:C43"/>
    <mergeCell ref="B3:F3"/>
    <mergeCell ref="B9:F9"/>
    <mergeCell ref="B11:F11"/>
    <mergeCell ref="B19:F19"/>
    <mergeCell ref="B28:F28"/>
    <mergeCell ref="B37:D37"/>
    <mergeCell ref="B38:C38"/>
    <mergeCell ref="B39:C39"/>
    <mergeCell ref="B40:C40"/>
    <mergeCell ref="B41:C41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Examples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cba_19</dc:creator>
  <cp:lastModifiedBy>cba_19</cp:lastModifiedBy>
  <dcterms:created xsi:type="dcterms:W3CDTF">2019-08-12T06:31:58Z</dcterms:created>
  <dcterms:modified xsi:type="dcterms:W3CDTF">2019-08-12T09:08:19Z</dcterms:modified>
</cp:coreProperties>
</file>