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118E8513-6E17-4307-93A7-0D436975DC36}" xr6:coauthVersionLast="45" xr6:coauthVersionMax="45" xr10:uidLastSave="{00000000-0000-0000-0000-000000000000}"/>
  <bookViews>
    <workbookView xWindow="-120" yWindow="-120" windowWidth="20730" windowHeight="11160" xr2:uid="{CB11BDB1-33CE-4126-BA18-B9A6CE38A71F}"/>
  </bookViews>
  <sheets>
    <sheet name="Wallstreetmojo.com" sheetId="1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2" l="1"/>
  <c r="B10" i="2"/>
  <c r="D12" i="3"/>
  <c r="D10" i="3"/>
  <c r="C7" i="3"/>
  <c r="D7" i="3" s="1"/>
  <c r="C6" i="3"/>
  <c r="D6" i="3" s="1"/>
  <c r="C5" i="3"/>
  <c r="D5" i="3" s="1"/>
  <c r="C4" i="3"/>
  <c r="D4" i="3" s="1"/>
  <c r="B8" i="3" s="1"/>
  <c r="C3" i="3"/>
  <c r="D3" i="3" s="1"/>
  <c r="B5" i="4"/>
</calcChain>
</file>

<file path=xl/sharedStrings.xml><?xml version="1.0" encoding="utf-8"?>
<sst xmlns="http://schemas.openxmlformats.org/spreadsheetml/2006/main" count="30" uniqueCount="27">
  <si>
    <t>Particulars</t>
  </si>
  <si>
    <t>Value</t>
  </si>
  <si>
    <t xml:space="preserve">Standard Deviation </t>
  </si>
  <si>
    <t>N (Sample Size)</t>
  </si>
  <si>
    <t>Standard Error (SE )</t>
  </si>
  <si>
    <t>X (A)</t>
  </si>
  <si>
    <t>Mean (B)</t>
  </si>
  <si>
    <t xml:space="preserve">(A-B ) </t>
  </si>
  <si>
    <t>(A-B ) ^2</t>
  </si>
  <si>
    <t xml:space="preserve">Total </t>
  </si>
  <si>
    <t>Sample Standard Deviation</t>
  </si>
  <si>
    <t>Standard Error</t>
  </si>
  <si>
    <t>P1(Proportion of 1)</t>
  </si>
  <si>
    <t>P2(Proportion of 2)</t>
  </si>
  <si>
    <t>N1 (Sample Size)</t>
  </si>
  <si>
    <t>N2</t>
  </si>
  <si>
    <t>Q1</t>
  </si>
  <si>
    <t>Q2</t>
  </si>
  <si>
    <t xml:space="preserve">SE (P1-P2) </t>
  </si>
  <si>
    <t>Z</t>
  </si>
  <si>
    <t>Cancer mortality in a sample of 100 is 20 per cent and in the second sample of 100 is 30 per cent. Evaluate the significance of the contrast in the mortality rate.</t>
  </si>
  <si>
    <t>A random sample of 5 male basketball players is chosen. Their heights are 175, 170, 177, 183, and 169 (in cm). Find the S.E. of the mean of this height (in cm) measurements.</t>
  </si>
  <si>
    <t>The mean profit earning for a sample of 41 businesses is 19 and the S.D. of the customers is 6.6. Find the S.E. of the mean.</t>
  </si>
  <si>
    <t>Prepared by Dheeraj Vaidya, CFA, FRM</t>
  </si>
  <si>
    <t>dheeraj@wallstreetmojo.com</t>
  </si>
  <si>
    <t>visit - www.wallstreetmojo.com</t>
  </si>
  <si>
    <t>Standard Error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</si>
</sst>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0.00000000"/>
    <numFmt numFmtId="171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1D222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171" fontId="0" fillId="0" borderId="0" xfId="0" applyNumberFormat="1"/>
    <xf numFmtId="0" fontId="4" fillId="3" borderId="1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center" vertical="center"/>
    </xf>
    <xf numFmtId="2" fontId="0" fillId="0" borderId="1" xfId="0" quotePrefix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2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171" fontId="0" fillId="0" borderId="1" xfId="0" applyNumberFormat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2" fillId="3" borderId="1" xfId="0" applyFont="1" applyFill="1" applyBorder="1"/>
    <xf numFmtId="0" fontId="0" fillId="0" borderId="1" xfId="0" applyFont="1" applyFill="1" applyBorder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6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7" fillId="4" borderId="0" xfId="1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13A28-2AAE-4596-9B17-71AC72813384}">
  <dimension ref="A1:D6"/>
  <sheetViews>
    <sheetView tabSelected="1" workbookViewId="0">
      <selection activeCell="G11" sqref="G11"/>
    </sheetView>
  </sheetViews>
  <sheetFormatPr defaultRowHeight="15" x14ac:dyDescent="0.25"/>
  <cols>
    <col min="1" max="16384" width="9.140625" style="32"/>
  </cols>
  <sheetData>
    <row r="1" spans="1:4" ht="28.5" x14ac:dyDescent="0.45">
      <c r="A1" s="31" t="s">
        <v>26</v>
      </c>
    </row>
    <row r="3" spans="1:4" x14ac:dyDescent="0.25">
      <c r="A3" s="33" t="s">
        <v>23</v>
      </c>
    </row>
    <row r="4" spans="1:4" x14ac:dyDescent="0.25">
      <c r="A4" s="34" t="s">
        <v>24</v>
      </c>
    </row>
    <row r="5" spans="1:4" x14ac:dyDescent="0.25">
      <c r="A5" s="33"/>
    </row>
    <row r="6" spans="1:4" ht="18.75" x14ac:dyDescent="0.3">
      <c r="A6" s="35" t="s">
        <v>25</v>
      </c>
      <c r="B6" s="36"/>
      <c r="C6" s="36"/>
      <c r="D6" s="36"/>
    </row>
  </sheetData>
  <hyperlinks>
    <hyperlink ref="A4" r:id="rId1" xr:uid="{9FB661A9-B604-4667-8D10-636A254854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26381-0982-4E51-B225-DA7A6A1A9CC3}">
  <dimension ref="A1:G15"/>
  <sheetViews>
    <sheetView showGridLines="0" zoomScale="115" zoomScaleNormal="115" workbookViewId="0">
      <selection activeCell="B11" sqref="B11"/>
    </sheetView>
  </sheetViews>
  <sheetFormatPr defaultRowHeight="15" x14ac:dyDescent="0.25"/>
  <cols>
    <col min="1" max="1" width="21.7109375" customWidth="1"/>
    <col min="2" max="2" width="14.28515625" customWidth="1"/>
  </cols>
  <sheetData>
    <row r="1" spans="1:7" ht="32.25" customHeight="1" x14ac:dyDescent="0.25">
      <c r="A1" s="30" t="s">
        <v>20</v>
      </c>
      <c r="B1" s="30"/>
      <c r="C1" s="30"/>
      <c r="D1" s="30"/>
      <c r="E1" s="30"/>
      <c r="F1" s="30"/>
      <c r="G1" s="30"/>
    </row>
    <row r="2" spans="1:7" x14ac:dyDescent="0.25">
      <c r="A2" s="3" t="s">
        <v>0</v>
      </c>
      <c r="B2" s="11" t="s">
        <v>1</v>
      </c>
    </row>
    <row r="3" spans="1:7" x14ac:dyDescent="0.25">
      <c r="A3" s="1" t="s">
        <v>12</v>
      </c>
      <c r="B3" s="2">
        <v>20</v>
      </c>
    </row>
    <row r="4" spans="1:7" x14ac:dyDescent="0.25">
      <c r="A4" s="1" t="s">
        <v>13</v>
      </c>
      <c r="B4" s="2">
        <v>30</v>
      </c>
    </row>
    <row r="5" spans="1:7" x14ac:dyDescent="0.25">
      <c r="A5" s="1" t="s">
        <v>14</v>
      </c>
      <c r="B5" s="2">
        <v>100</v>
      </c>
    </row>
    <row r="6" spans="1:7" x14ac:dyDescent="0.25">
      <c r="A6" s="1" t="s">
        <v>15</v>
      </c>
      <c r="B6" s="2">
        <v>100</v>
      </c>
    </row>
    <row r="7" spans="1:7" x14ac:dyDescent="0.25">
      <c r="A7" s="25" t="s">
        <v>16</v>
      </c>
      <c r="B7" s="26">
        <v>80</v>
      </c>
    </row>
    <row r="8" spans="1:7" x14ac:dyDescent="0.25">
      <c r="A8" s="25" t="s">
        <v>17</v>
      </c>
      <c r="B8" s="26">
        <v>70</v>
      </c>
    </row>
    <row r="10" spans="1:7" x14ac:dyDescent="0.25">
      <c r="A10" s="28" t="s">
        <v>18</v>
      </c>
      <c r="B10" s="24">
        <f>SQRT(B3*B7/(B5)+(B4*B8/(B6)))</f>
        <v>6.0827625302982193</v>
      </c>
    </row>
    <row r="11" spans="1:7" x14ac:dyDescent="0.25">
      <c r="A11" s="27" t="s">
        <v>19</v>
      </c>
      <c r="B11" s="16">
        <f>(B3-B4)/B10</f>
        <v>-1.6439898730535729</v>
      </c>
    </row>
    <row r="15" spans="1:7" x14ac:dyDescent="0.25">
      <c r="D15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C6FED-9B40-47D6-89C5-19C8A5223658}">
  <dimension ref="A1:J12"/>
  <sheetViews>
    <sheetView showGridLines="0" zoomScale="115" zoomScaleNormal="115" workbookViewId="0">
      <selection activeCell="D12" sqref="D12"/>
    </sheetView>
  </sheetViews>
  <sheetFormatPr defaultRowHeight="15" x14ac:dyDescent="0.25"/>
  <cols>
    <col min="1" max="1" width="7" customWidth="1"/>
    <col min="2" max="2" width="9.7109375" customWidth="1"/>
    <col min="3" max="3" width="8.42578125" customWidth="1"/>
    <col min="4" max="4" width="12.140625" customWidth="1"/>
  </cols>
  <sheetData>
    <row r="1" spans="1:10" ht="27" customHeight="1" x14ac:dyDescent="0.25">
      <c r="A1" s="30" t="s">
        <v>21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11" t="s">
        <v>5</v>
      </c>
      <c r="B2" s="11" t="s">
        <v>6</v>
      </c>
      <c r="C2" s="11" t="s">
        <v>7</v>
      </c>
      <c r="D2" s="11" t="s">
        <v>8</v>
      </c>
    </row>
    <row r="3" spans="1:10" x14ac:dyDescent="0.25">
      <c r="A3" s="2">
        <v>175</v>
      </c>
      <c r="B3" s="2">
        <v>174.8</v>
      </c>
      <c r="C3" s="2">
        <f>A3-B3</f>
        <v>0.19999999999998863</v>
      </c>
      <c r="D3" s="2">
        <f>C3*C3</f>
        <v>3.9999999999995456E-2</v>
      </c>
    </row>
    <row r="4" spans="1:10" x14ac:dyDescent="0.25">
      <c r="A4" s="2">
        <v>170</v>
      </c>
      <c r="B4" s="2">
        <v>174.8</v>
      </c>
      <c r="C4" s="2">
        <f>A4-B4</f>
        <v>-4.8000000000000114</v>
      </c>
      <c r="D4" s="2">
        <f t="shared" ref="D4:D7" si="0">C4*C4</f>
        <v>23.040000000000109</v>
      </c>
    </row>
    <row r="5" spans="1:10" x14ac:dyDescent="0.25">
      <c r="A5" s="2">
        <v>177</v>
      </c>
      <c r="B5" s="2">
        <v>174.8</v>
      </c>
      <c r="C5" s="2">
        <f>A5-B5</f>
        <v>2.1999999999999886</v>
      </c>
      <c r="D5" s="2">
        <f t="shared" si="0"/>
        <v>4.8399999999999501</v>
      </c>
    </row>
    <row r="6" spans="1:10" x14ac:dyDescent="0.25">
      <c r="A6" s="2">
        <v>183</v>
      </c>
      <c r="B6" s="2">
        <v>174.8</v>
      </c>
      <c r="C6" s="2">
        <f>A6-B6</f>
        <v>8.1999999999999886</v>
      </c>
      <c r="D6" s="2">
        <f t="shared" si="0"/>
        <v>67.23999999999981</v>
      </c>
    </row>
    <row r="7" spans="1:10" ht="17.25" customHeight="1" x14ac:dyDescent="0.25">
      <c r="A7" s="2">
        <v>169</v>
      </c>
      <c r="B7" s="2">
        <v>174.8</v>
      </c>
      <c r="C7" s="2">
        <f>A7-B7</f>
        <v>-5.8000000000000114</v>
      </c>
      <c r="D7" s="2">
        <f t="shared" si="0"/>
        <v>33.640000000000128</v>
      </c>
    </row>
    <row r="8" spans="1:10" x14ac:dyDescent="0.25">
      <c r="A8" s="12" t="s">
        <v>9</v>
      </c>
      <c r="B8" s="16">
        <f>D3+D4+D5+D6+D7</f>
        <v>128.80000000000001</v>
      </c>
    </row>
    <row r="10" spans="1:10" x14ac:dyDescent="0.25">
      <c r="A10" s="21" t="s">
        <v>10</v>
      </c>
      <c r="B10" s="22"/>
      <c r="C10" s="23"/>
      <c r="D10" s="17">
        <f>SQRT(B8/4)</f>
        <v>5.6745043836444431</v>
      </c>
    </row>
    <row r="11" spans="1:10" x14ac:dyDescent="0.25">
      <c r="A11" s="13" t="s">
        <v>3</v>
      </c>
      <c r="B11" s="14"/>
      <c r="C11" s="15"/>
      <c r="D11" s="2">
        <v>5</v>
      </c>
    </row>
    <row r="12" spans="1:10" x14ac:dyDescent="0.25">
      <c r="A12" s="18" t="s">
        <v>11</v>
      </c>
      <c r="B12" s="19"/>
      <c r="C12" s="20"/>
      <c r="D12" s="24">
        <f>D10/SQRT(D11)</f>
        <v>2.5377155080899039</v>
      </c>
    </row>
  </sheetData>
  <mergeCells count="4">
    <mergeCell ref="A10:C10"/>
    <mergeCell ref="A11:C11"/>
    <mergeCell ref="A12:C12"/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7EE38-F6B7-4F29-AD55-AB840DC75E9F}">
  <dimension ref="A1:B5"/>
  <sheetViews>
    <sheetView showGridLines="0" zoomScale="115" zoomScaleNormal="115" workbookViewId="0">
      <selection activeCell="B5" sqref="B5"/>
    </sheetView>
  </sheetViews>
  <sheetFormatPr defaultRowHeight="15" x14ac:dyDescent="0.25"/>
  <cols>
    <col min="1" max="1" width="21.42578125" customWidth="1"/>
    <col min="2" max="2" width="16.42578125" customWidth="1"/>
  </cols>
  <sheetData>
    <row r="1" spans="1:2" x14ac:dyDescent="0.25">
      <c r="A1" s="29" t="s">
        <v>22</v>
      </c>
    </row>
    <row r="2" spans="1:2" x14ac:dyDescent="0.25">
      <c r="A2" s="5" t="s">
        <v>0</v>
      </c>
      <c r="B2" s="4" t="s">
        <v>1</v>
      </c>
    </row>
    <row r="3" spans="1:2" x14ac:dyDescent="0.25">
      <c r="A3" s="8" t="s">
        <v>2</v>
      </c>
      <c r="B3" s="9">
        <v>6.6</v>
      </c>
    </row>
    <row r="4" spans="1:2" x14ac:dyDescent="0.25">
      <c r="A4" s="8" t="s">
        <v>3</v>
      </c>
      <c r="B4" s="9">
        <v>41</v>
      </c>
    </row>
    <row r="5" spans="1:2" x14ac:dyDescent="0.25">
      <c r="A5" s="7" t="s">
        <v>4</v>
      </c>
      <c r="B5" s="10">
        <f>B3/SQRT(B4)</f>
        <v>1.0307468284648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Game1</dc:creator>
  <cp:lastModifiedBy>Game1</cp:lastModifiedBy>
  <dcterms:created xsi:type="dcterms:W3CDTF">2019-12-28T07:10:25Z</dcterms:created>
  <dcterms:modified xsi:type="dcterms:W3CDTF">2019-12-28T09:18:21Z</dcterms:modified>
</cp:coreProperties>
</file>