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xcel template\"/>
    </mc:Choice>
  </mc:AlternateContent>
  <xr:revisionPtr revIDLastSave="0" documentId="8_{342F2FAD-B646-4D32-9240-641CCE90AE01}" xr6:coauthVersionLast="44" xr6:coauthVersionMax="44" xr10:uidLastSave="{00000000-0000-0000-0000-000000000000}"/>
  <bookViews>
    <workbookView xWindow="-120" yWindow="-120" windowWidth="20730" windowHeight="11160" xr2:uid="{CC88D6D8-F2D0-4269-80EF-1E229F189A41}"/>
  </bookViews>
  <sheets>
    <sheet name="Wallstreetmojo.com" sheetId="2" r:id="rId1"/>
    <sheet name="Example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20" i="1" l="1"/>
  <c r="B21" i="1" s="1"/>
  <c r="D19" i="1"/>
  <c r="D18" i="1"/>
  <c r="C17" i="1"/>
  <c r="D17" i="1" s="1"/>
  <c r="C16" i="1"/>
  <c r="D16" i="1" s="1"/>
  <c r="C15" i="1"/>
  <c r="C20" i="1" s="1"/>
  <c r="C21" i="1" s="1"/>
  <c r="D21" i="1" s="1"/>
  <c r="C14" i="1"/>
  <c r="D14" i="1" s="1"/>
  <c r="B9" i="1"/>
  <c r="C7" i="1"/>
  <c r="D7" i="1" s="1"/>
  <c r="E7" i="1" s="1"/>
  <c r="C6" i="1"/>
  <c r="D6" i="1" s="1"/>
  <c r="E6" i="1" s="1"/>
  <c r="C5" i="1"/>
  <c r="D5" i="1" s="1"/>
  <c r="E5" i="1" s="1"/>
  <c r="C4" i="1"/>
  <c r="C9" i="1" s="1"/>
  <c r="C3" i="1"/>
  <c r="D3" i="1" s="1"/>
  <c r="E3" i="1" s="1"/>
  <c r="D15" i="1" l="1"/>
  <c r="D4" i="1"/>
  <c r="D9" i="1" l="1"/>
  <c r="E4" i="1"/>
  <c r="E9" i="1" s="1"/>
</calcChain>
</file>

<file path=xl/sharedStrings.xml><?xml version="1.0" encoding="utf-8"?>
<sst xmlns="http://schemas.openxmlformats.org/spreadsheetml/2006/main" count="31" uniqueCount="24">
  <si>
    <t>Particulars</t>
  </si>
  <si>
    <t>Q1</t>
  </si>
  <si>
    <t>Q2</t>
  </si>
  <si>
    <t>Q3</t>
  </si>
  <si>
    <t>Q4</t>
  </si>
  <si>
    <t>Volume (In Nos.)</t>
  </si>
  <si>
    <t xml:space="preserve">Sales/Revenue </t>
  </si>
  <si>
    <t xml:space="preserve">Direct Material </t>
  </si>
  <si>
    <t xml:space="preserve">Direct Labour </t>
  </si>
  <si>
    <t>Variable Overhead</t>
  </si>
  <si>
    <t>Fixed Overhead</t>
  </si>
  <si>
    <t>Profit</t>
  </si>
  <si>
    <t>Walmart Inc for the Year 2018</t>
  </si>
  <si>
    <t xml:space="preserve">Volume </t>
  </si>
  <si>
    <t>Budget</t>
  </si>
  <si>
    <t>Actual</t>
  </si>
  <si>
    <t>Variance
(Actual - Budget)</t>
  </si>
  <si>
    <t>Profit Margin</t>
  </si>
  <si>
    <t>Wal-mart Inc Variance Analysis of Q1</t>
  </si>
  <si>
    <t>-</t>
  </si>
  <si>
    <t>Prepared by Dheeraj Vaidya, CFA, FRM</t>
  </si>
  <si>
    <t>dheeraj@wallstreetmojo.com</t>
  </si>
  <si>
    <t>visit - www.wallstreetmojo.com</t>
  </si>
  <si>
    <t>Rolling Budget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</si>
</sst>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72" formatCode="&quot;$&quot;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name val="Calibri"/>
      <family val="2"/>
      <scheme val="minor"/>
    </font>
    <font>
      <b/>
      <sz val="14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26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1" fontId="0" fillId="0" borderId="1" xfId="1" applyNumberFormat="1" applyFont="1" applyBorder="1" applyAlignment="1">
      <alignment horizontal="center"/>
    </xf>
    <xf numFmtId="0" fontId="2" fillId="2" borderId="1" xfId="0" applyFont="1" applyFill="1" applyBorder="1" applyAlignment="1">
      <alignment horizontal="left" vertical="top"/>
    </xf>
    <xf numFmtId="0" fontId="2" fillId="2" borderId="1" xfId="0" applyFont="1" applyFill="1" applyBorder="1" applyAlignment="1">
      <alignment horizontal="center"/>
    </xf>
    <xf numFmtId="172" fontId="0" fillId="0" borderId="1" xfId="2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2" fontId="0" fillId="0" borderId="1" xfId="1" applyNumberFormat="1" applyFont="1" applyBorder="1" applyAlignment="1">
      <alignment horizontal="center" vertical="center"/>
    </xf>
    <xf numFmtId="1" fontId="3" fillId="0" borderId="1" xfId="1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top"/>
    </xf>
    <xf numFmtId="0" fontId="0" fillId="0" borderId="1" xfId="0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0" fontId="3" fillId="0" borderId="1" xfId="3" applyNumberFormat="1" applyFont="1" applyFill="1" applyBorder="1" applyAlignment="1">
      <alignment horizontal="center" vertical="center"/>
    </xf>
    <xf numFmtId="1" fontId="3" fillId="0" borderId="0" xfId="1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6" fillId="4" borderId="0" xfId="0" applyFont="1" applyFill="1"/>
    <xf numFmtId="0" fontId="0" fillId="4" borderId="0" xfId="0" applyFill="1"/>
    <xf numFmtId="0" fontId="4" fillId="4" borderId="0" xfId="0" applyFont="1" applyFill="1" applyAlignment="1">
      <alignment horizontal="left" indent="2"/>
    </xf>
    <xf numFmtId="0" fontId="7" fillId="4" borderId="0" xfId="4" applyFont="1" applyFill="1" applyAlignment="1">
      <alignment horizontal="left" indent="2"/>
    </xf>
    <xf numFmtId="0" fontId="8" fillId="4" borderId="0" xfId="0" applyFont="1" applyFill="1"/>
    <xf numFmtId="0" fontId="9" fillId="4" borderId="0" xfId="0" applyFont="1" applyFill="1"/>
  </cellXfs>
  <cellStyles count="5">
    <cellStyle name="Comma" xfId="1" builtinId="3"/>
    <cellStyle name="Currency" xfId="2" builtinId="4"/>
    <cellStyle name="Hyperlink" xfId="4" builtinId="8"/>
    <cellStyle name="Normal" xfId="0" builtinId="0"/>
    <cellStyle name="Percent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AFA0C7-11B4-40DE-B8F9-74490599CF26}">
  <dimension ref="A1:D6"/>
  <sheetViews>
    <sheetView tabSelected="1" workbookViewId="0">
      <selection activeCell="G6" sqref="G6"/>
    </sheetView>
  </sheetViews>
  <sheetFormatPr defaultRowHeight="15" x14ac:dyDescent="0.25"/>
  <cols>
    <col min="1" max="16384" width="9.140625" style="21"/>
  </cols>
  <sheetData>
    <row r="1" spans="1:4" ht="28.5" x14ac:dyDescent="0.45">
      <c r="A1" s="20" t="s">
        <v>23</v>
      </c>
    </row>
    <row r="3" spans="1:4" x14ac:dyDescent="0.25">
      <c r="A3" s="22" t="s">
        <v>20</v>
      </c>
    </row>
    <row r="4" spans="1:4" x14ac:dyDescent="0.25">
      <c r="A4" s="23" t="s">
        <v>21</v>
      </c>
    </row>
    <row r="5" spans="1:4" x14ac:dyDescent="0.25">
      <c r="A5" s="22"/>
    </row>
    <row r="6" spans="1:4" ht="18.75" x14ac:dyDescent="0.3">
      <c r="A6" s="24" t="s">
        <v>22</v>
      </c>
      <c r="B6" s="25"/>
      <c r="C6" s="25"/>
      <c r="D6" s="25"/>
    </row>
  </sheetData>
  <hyperlinks>
    <hyperlink ref="A4" r:id="rId1" xr:uid="{7C64DDDD-C0E8-4D3D-812B-8156E13FD09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F97437-DBDD-4BA1-98A0-F5603C5B2836}">
  <dimension ref="A1:E21"/>
  <sheetViews>
    <sheetView showGridLines="0" zoomScale="115" zoomScaleNormal="115" workbookViewId="0">
      <selection activeCell="E13" sqref="E13"/>
    </sheetView>
  </sheetViews>
  <sheetFormatPr defaultRowHeight="15" x14ac:dyDescent="0.25"/>
  <cols>
    <col min="1" max="1" width="22.5703125" customWidth="1"/>
    <col min="2" max="2" width="12.85546875" customWidth="1"/>
    <col min="3" max="3" width="11.85546875" customWidth="1"/>
    <col min="4" max="4" width="18" customWidth="1"/>
    <col min="5" max="5" width="12.28515625" customWidth="1"/>
    <col min="6" max="6" width="20.7109375" customWidth="1"/>
  </cols>
  <sheetData>
    <row r="1" spans="1:5" ht="17.25" customHeight="1" x14ac:dyDescent="0.25">
      <c r="A1" s="13" t="s">
        <v>12</v>
      </c>
      <c r="B1" s="13"/>
      <c r="C1" s="13"/>
      <c r="D1" s="13"/>
      <c r="E1" s="13"/>
    </row>
    <row r="2" spans="1:5" x14ac:dyDescent="0.25">
      <c r="A2" s="4" t="s">
        <v>0</v>
      </c>
      <c r="B2" s="5" t="s">
        <v>1</v>
      </c>
      <c r="C2" s="5" t="s">
        <v>2</v>
      </c>
      <c r="D2" s="5" t="s">
        <v>3</v>
      </c>
      <c r="E2" s="5" t="s">
        <v>4</v>
      </c>
    </row>
    <row r="3" spans="1:5" ht="17.25" customHeight="1" x14ac:dyDescent="0.25">
      <c r="A3" s="11" t="s">
        <v>13</v>
      </c>
      <c r="B3" s="7">
        <v>100000</v>
      </c>
      <c r="C3" s="7">
        <f>B3+B3*10%</f>
        <v>110000</v>
      </c>
      <c r="D3" s="7">
        <f>C3+C3*10%</f>
        <v>121000</v>
      </c>
      <c r="E3" s="7">
        <f>D3+D3*10%</f>
        <v>133100</v>
      </c>
    </row>
    <row r="4" spans="1:5" ht="15.75" customHeight="1" x14ac:dyDescent="0.25">
      <c r="A4" s="11" t="s">
        <v>6</v>
      </c>
      <c r="B4" s="6">
        <v>5000</v>
      </c>
      <c r="C4" s="8">
        <f>B4+B4*10%</f>
        <v>5500</v>
      </c>
      <c r="D4" s="8">
        <f>C4+C4*10%</f>
        <v>6050</v>
      </c>
      <c r="E4" s="8">
        <f>D4+D4*10%</f>
        <v>6655</v>
      </c>
    </row>
    <row r="5" spans="1:5" ht="15.75" customHeight="1" x14ac:dyDescent="0.25">
      <c r="A5" s="11" t="s">
        <v>7</v>
      </c>
      <c r="B5" s="6">
        <v>1500</v>
      </c>
      <c r="C5" s="8">
        <f>B5+B5*8%</f>
        <v>1620</v>
      </c>
      <c r="D5" s="8">
        <f>C5+C5*8%</f>
        <v>1749.6</v>
      </c>
      <c r="E5" s="8">
        <f>D5+D5*8%</f>
        <v>1889.568</v>
      </c>
    </row>
    <row r="6" spans="1:5" ht="15.75" customHeight="1" x14ac:dyDescent="0.25">
      <c r="A6" s="11" t="s">
        <v>8</v>
      </c>
      <c r="B6" s="6">
        <v>800</v>
      </c>
      <c r="C6" s="8">
        <f>B6+B6*10%</f>
        <v>880</v>
      </c>
      <c r="D6" s="8">
        <f>C6+C6*10%</f>
        <v>968</v>
      </c>
      <c r="E6" s="8">
        <f>D6+D6*10%</f>
        <v>1064.8</v>
      </c>
    </row>
    <row r="7" spans="1:5" ht="15.75" customHeight="1" x14ac:dyDescent="0.25">
      <c r="A7" s="11" t="s">
        <v>9</v>
      </c>
      <c r="B7" s="6">
        <v>500</v>
      </c>
      <c r="C7" s="8">
        <f t="shared" ref="C7:E7" si="0">B7+B7*10%</f>
        <v>550</v>
      </c>
      <c r="D7" s="8">
        <f t="shared" si="0"/>
        <v>605</v>
      </c>
      <c r="E7" s="8">
        <f t="shared" si="0"/>
        <v>665.5</v>
      </c>
    </row>
    <row r="8" spans="1:5" ht="16.5" customHeight="1" x14ac:dyDescent="0.25">
      <c r="A8" s="11" t="s">
        <v>10</v>
      </c>
      <c r="B8" s="6">
        <v>300</v>
      </c>
      <c r="C8" s="8">
        <v>300</v>
      </c>
      <c r="D8" s="8">
        <v>300</v>
      </c>
      <c r="E8" s="8">
        <v>300</v>
      </c>
    </row>
    <row r="9" spans="1:5" ht="16.5" customHeight="1" x14ac:dyDescent="0.25">
      <c r="A9" s="12" t="s">
        <v>11</v>
      </c>
      <c r="B9" s="9">
        <f>B4-SUM(B5:B8)</f>
        <v>1900</v>
      </c>
      <c r="C9" s="9">
        <f>C4-SUM(C5:C8)</f>
        <v>2150</v>
      </c>
      <c r="D9" s="9">
        <f>D4-SUM(D5:D8)</f>
        <v>2427.4</v>
      </c>
      <c r="E9" s="9">
        <f>E4-SUM(E5:E8)</f>
        <v>2735.1320000000001</v>
      </c>
    </row>
    <row r="10" spans="1:5" ht="16.5" customHeight="1" x14ac:dyDescent="0.25">
      <c r="A10" s="19"/>
      <c r="B10" s="18"/>
      <c r="C10" s="18"/>
      <c r="D10" s="18"/>
      <c r="E10" s="18"/>
    </row>
    <row r="12" spans="1:5" x14ac:dyDescent="0.25">
      <c r="A12" s="13" t="s">
        <v>18</v>
      </c>
      <c r="B12" s="13"/>
      <c r="C12" s="13"/>
      <c r="D12" s="13"/>
    </row>
    <row r="13" spans="1:5" ht="30" x14ac:dyDescent="0.25">
      <c r="A13" s="14" t="s">
        <v>0</v>
      </c>
      <c r="B13" s="15" t="s">
        <v>14</v>
      </c>
      <c r="C13" s="15" t="s">
        <v>15</v>
      </c>
      <c r="D13" s="16" t="s">
        <v>16</v>
      </c>
    </row>
    <row r="14" spans="1:5" x14ac:dyDescent="0.25">
      <c r="A14" s="1" t="s">
        <v>5</v>
      </c>
      <c r="B14" s="2">
        <v>100000</v>
      </c>
      <c r="C14" s="2">
        <f>B14+B14*5%</f>
        <v>105000</v>
      </c>
      <c r="D14" s="2">
        <f>C14-B14</f>
        <v>5000</v>
      </c>
    </row>
    <row r="15" spans="1:5" x14ac:dyDescent="0.25">
      <c r="A15" s="1" t="s">
        <v>6</v>
      </c>
      <c r="B15" s="3">
        <v>5000</v>
      </c>
      <c r="C15" s="3">
        <f>B15+B15*5%</f>
        <v>5250</v>
      </c>
      <c r="D15" s="2">
        <f>C15-B15</f>
        <v>250</v>
      </c>
    </row>
    <row r="16" spans="1:5" x14ac:dyDescent="0.25">
      <c r="A16" s="1" t="s">
        <v>7</v>
      </c>
      <c r="B16" s="3">
        <v>1500</v>
      </c>
      <c r="C16" s="3">
        <f>B16+B16*4%</f>
        <v>1560</v>
      </c>
      <c r="D16" s="2">
        <f>C16-B16</f>
        <v>60</v>
      </c>
    </row>
    <row r="17" spans="1:4" x14ac:dyDescent="0.25">
      <c r="A17" s="1" t="s">
        <v>8</v>
      </c>
      <c r="B17" s="3">
        <v>800</v>
      </c>
      <c r="C17" s="3">
        <f>B17+B17*10%</f>
        <v>880</v>
      </c>
      <c r="D17" s="2">
        <f>C17-B17</f>
        <v>80</v>
      </c>
    </row>
    <row r="18" spans="1:4" x14ac:dyDescent="0.25">
      <c r="A18" s="1" t="s">
        <v>9</v>
      </c>
      <c r="B18" s="3">
        <v>500</v>
      </c>
      <c r="C18" s="3">
        <v>600</v>
      </c>
      <c r="D18" s="2">
        <f>C18-B18</f>
        <v>100</v>
      </c>
    </row>
    <row r="19" spans="1:4" x14ac:dyDescent="0.25">
      <c r="A19" s="1" t="s">
        <v>10</v>
      </c>
      <c r="B19" s="3">
        <v>300</v>
      </c>
      <c r="C19" s="3">
        <v>300</v>
      </c>
      <c r="D19" s="2">
        <f>C19-B19</f>
        <v>0</v>
      </c>
    </row>
    <row r="20" spans="1:4" x14ac:dyDescent="0.25">
      <c r="A20" s="10" t="s">
        <v>11</v>
      </c>
      <c r="B20" s="9">
        <f>B15-SUM(B16:B19)</f>
        <v>1900</v>
      </c>
      <c r="C20" s="9">
        <f>C15-SUM(C16:C19)</f>
        <v>1910</v>
      </c>
      <c r="D20" s="9" t="s">
        <v>19</v>
      </c>
    </row>
    <row r="21" spans="1:4" x14ac:dyDescent="0.25">
      <c r="A21" s="10" t="s">
        <v>17</v>
      </c>
      <c r="B21" s="17">
        <f>B20/B15</f>
        <v>0.38</v>
      </c>
      <c r="C21" s="17">
        <f>C20/C15</f>
        <v>0.3638095238095238</v>
      </c>
      <c r="D21" s="17">
        <f>C21-B21</f>
        <v>-1.61904761904762E-2</v>
      </c>
    </row>
  </sheetData>
  <mergeCells count="2">
    <mergeCell ref="A1:E1"/>
    <mergeCell ref="A12:D12"/>
  </mergeCells>
  <pageMargins left="0.7" right="0.7" top="0.75" bottom="0.75" header="0.3" footer="0.3"/>
  <ignoredErrors>
    <ignoredError sqref="C5:E5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Wallstreetmojo.com</vt:lpstr>
      <vt:lpstr>Example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Pooja</dc:creator>
  <cp:lastModifiedBy>Pooja</cp:lastModifiedBy>
  <dcterms:created xsi:type="dcterms:W3CDTF">2019-09-06T09:54:12Z</dcterms:created>
  <dcterms:modified xsi:type="dcterms:W3CDTF">2019-09-06T10:23:49Z</dcterms:modified>
</cp:coreProperties>
</file>