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Articles\Calculator Articles\Template\"/>
    </mc:Choice>
  </mc:AlternateContent>
  <xr:revisionPtr revIDLastSave="0" documentId="13_ncr:1_{E65C1980-3422-409B-8C33-F9FA9C4C2D3F}" xr6:coauthVersionLast="45" xr6:coauthVersionMax="45" xr10:uidLastSave="{00000000-0000-0000-0000-000000000000}"/>
  <bookViews>
    <workbookView xWindow="-120" yWindow="-120" windowWidth="20730" windowHeight="11160" xr2:uid="{1692D5EA-B068-4385-99A7-A89545DB4F27}"/>
  </bookViews>
  <sheets>
    <sheet name="Wallstreetmojo.com" sheetId="7" r:id="rId1"/>
    <sheet name="Example 1" sheetId="5" r:id="rId2"/>
    <sheet name="Example 2" sheetId="6" r:id="rId3"/>
    <sheet name="Sheet2" sheetId="2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6" l="1"/>
  <c r="D6" i="6"/>
  <c r="D9" i="5"/>
  <c r="D6" i="5"/>
</calcChain>
</file>

<file path=xl/sharedStrings.xml><?xml version="1.0" encoding="utf-8"?>
<sst xmlns="http://schemas.openxmlformats.org/spreadsheetml/2006/main" count="27" uniqueCount="21">
  <si>
    <t>Particulars</t>
  </si>
  <si>
    <t>Sr. No.</t>
  </si>
  <si>
    <t>Factor</t>
  </si>
  <si>
    <t>IRS Uniform Lifetime Table</t>
  </si>
  <si>
    <t xml:space="preserve"> Age</t>
  </si>
  <si>
    <t>Life Expectancy Factor</t>
  </si>
  <si>
    <t>115 and over</t>
  </si>
  <si>
    <t>Account Balance</t>
  </si>
  <si>
    <t>Age</t>
  </si>
  <si>
    <t>Required Minimum Distribution</t>
  </si>
  <si>
    <t>Funds Required</t>
  </si>
  <si>
    <t>Shortfall</t>
  </si>
  <si>
    <t>Value</t>
  </si>
  <si>
    <t>Interest Earned</t>
  </si>
  <si>
    <t>Per Year Deposition</t>
  </si>
  <si>
    <t>Sr.No.</t>
  </si>
  <si>
    <t>No. of Working Years</t>
  </si>
  <si>
    <t>Prepared by Dheeraj Vaidya, CFA, FRM</t>
  </si>
  <si>
    <t>dheeraj@wallstreetmojo.com</t>
  </si>
  <si>
    <t>visit - www.wallstreetmojo.com</t>
  </si>
  <si>
    <t>Required Minimum Distribution Calculator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</si>
</sst>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164" formatCode="&quot;₹&quot;\ #,##0.00;[Red]&quot;₹&quot;\ \-#,##0.00"/>
    <numFmt numFmtId="165" formatCode="_ * #,##0.00_ ;_ * \-#,##0.00_ ;_ * &quot;-&quot;??_ ;_ @_ "/>
    <numFmt numFmtId="172" formatCode="&quot;$&quot;#,##0.00"/>
    <numFmt numFmtId="174" formatCode="&quot;$&quot;#,##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164" fontId="0" fillId="0" borderId="0" xfId="0" applyNumberFormat="1"/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9" fontId="0" fillId="0" borderId="1" xfId="0" applyNumberFormat="1" applyBorder="1" applyAlignment="1">
      <alignment horizontal="left" vertical="center"/>
    </xf>
    <xf numFmtId="10" fontId="0" fillId="0" borderId="1" xfId="0" applyNumberForma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1" applyNumberFormat="1" applyFont="1" applyBorder="1" applyAlignment="1">
      <alignment horizontal="center" vertical="center"/>
    </xf>
    <xf numFmtId="174" fontId="0" fillId="0" borderId="1" xfId="0" applyNumberFormat="1" applyBorder="1" applyAlignment="1">
      <alignment horizontal="center" vertical="center"/>
    </xf>
    <xf numFmtId="6" fontId="0" fillId="0" borderId="1" xfId="0" applyNumberFormat="1" applyBorder="1" applyAlignment="1">
      <alignment horizontal="center" vertical="center"/>
    </xf>
    <xf numFmtId="172" fontId="0" fillId="0" borderId="1" xfId="1" applyNumberFormat="1" applyFont="1" applyBorder="1" applyAlignment="1">
      <alignment horizontal="center" vertical="center"/>
    </xf>
    <xf numFmtId="174" fontId="0" fillId="0" borderId="1" xfId="1" applyNumberFormat="1" applyFont="1" applyBorder="1" applyAlignment="1">
      <alignment horizontal="center" vertical="center"/>
    </xf>
    <xf numFmtId="172" fontId="0" fillId="0" borderId="0" xfId="0" applyNumberFormat="1"/>
    <xf numFmtId="0" fontId="1" fillId="3" borderId="1" xfId="0" applyFont="1" applyFill="1" applyBorder="1" applyAlignment="1">
      <alignment horizontal="center" vertical="center"/>
    </xf>
    <xf numFmtId="10" fontId="1" fillId="3" borderId="1" xfId="0" applyNumberFormat="1" applyFont="1" applyFill="1" applyBorder="1" applyAlignment="1">
      <alignment horizontal="left" vertical="center"/>
    </xf>
    <xf numFmtId="172" fontId="1" fillId="3" borderId="1" xfId="1" applyNumberFormat="1" applyFont="1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left" vertical="center"/>
    </xf>
    <xf numFmtId="172" fontId="2" fillId="0" borderId="1" xfId="1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2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3">
    <cellStyle name="Comma" xfId="1" builtinId="3"/>
    <cellStyle name="Hyperlink 3" xfId="2" xr:uid="{7E5B0BAA-4DC7-441B-AB11-30DC03051AA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1865E-D669-4DA0-8796-0A8238DEDBD9}">
  <dimension ref="A1:D6"/>
  <sheetViews>
    <sheetView tabSelected="1" workbookViewId="0">
      <selection activeCell="K54" sqref="K54"/>
    </sheetView>
  </sheetViews>
  <sheetFormatPr defaultRowHeight="15" x14ac:dyDescent="0.25"/>
  <cols>
    <col min="1" max="16384" width="9.140625" style="23"/>
  </cols>
  <sheetData>
    <row r="1" spans="1:4" ht="28.5" x14ac:dyDescent="0.45">
      <c r="A1" s="22" t="s">
        <v>20</v>
      </c>
    </row>
    <row r="3" spans="1:4" x14ac:dyDescent="0.25">
      <c r="A3" s="24" t="s">
        <v>17</v>
      </c>
    </row>
    <row r="4" spans="1:4" x14ac:dyDescent="0.25">
      <c r="A4" s="25" t="s">
        <v>18</v>
      </c>
    </row>
    <row r="5" spans="1:4" x14ac:dyDescent="0.25">
      <c r="A5" s="24"/>
    </row>
    <row r="6" spans="1:4" ht="18.75" x14ac:dyDescent="0.3">
      <c r="A6" s="26" t="s">
        <v>19</v>
      </c>
      <c r="B6" s="27"/>
      <c r="C6" s="27"/>
      <c r="D6" s="27"/>
    </row>
  </sheetData>
  <hyperlinks>
    <hyperlink ref="A4" r:id="rId1" xr:uid="{979B4F69-B167-479A-9E8E-564B7A5BEA2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54C3B-95D3-4176-ABF7-503D3AD1D229}">
  <dimension ref="B1:F9"/>
  <sheetViews>
    <sheetView showGridLines="0" zoomScale="115" zoomScaleNormal="115" workbookViewId="0">
      <selection activeCell="D9" sqref="D9"/>
    </sheetView>
  </sheetViews>
  <sheetFormatPr defaultRowHeight="15" x14ac:dyDescent="0.25"/>
  <cols>
    <col min="1" max="1" width="0.85546875" customWidth="1"/>
    <col min="2" max="2" width="6.5703125" customWidth="1"/>
    <col min="3" max="3" width="29.28515625" customWidth="1"/>
    <col min="4" max="4" width="11.85546875" customWidth="1"/>
    <col min="6" max="6" width="11.140625" bestFit="1" customWidth="1"/>
    <col min="10" max="10" width="18.7109375" bestFit="1" customWidth="1"/>
    <col min="11" max="11" width="10.140625" bestFit="1" customWidth="1"/>
  </cols>
  <sheetData>
    <row r="1" spans="2:6" ht="4.5" customHeight="1" x14ac:dyDescent="0.25"/>
    <row r="2" spans="2:6" x14ac:dyDescent="0.25">
      <c r="B2" s="8" t="s">
        <v>15</v>
      </c>
      <c r="C2" s="9" t="s">
        <v>0</v>
      </c>
      <c r="D2" s="8" t="s">
        <v>12</v>
      </c>
    </row>
    <row r="3" spans="2:6" x14ac:dyDescent="0.25">
      <c r="B3" s="3">
        <v>1</v>
      </c>
      <c r="C3" s="1" t="s">
        <v>14</v>
      </c>
      <c r="D3" s="11">
        <v>3000</v>
      </c>
    </row>
    <row r="4" spans="2:6" x14ac:dyDescent="0.25">
      <c r="B4" s="3">
        <v>2</v>
      </c>
      <c r="C4" s="1" t="s">
        <v>16</v>
      </c>
      <c r="D4" s="4">
        <v>60</v>
      </c>
    </row>
    <row r="5" spans="2:6" x14ac:dyDescent="0.25">
      <c r="B5" s="3">
        <v>3</v>
      </c>
      <c r="C5" s="1" t="s">
        <v>13</v>
      </c>
      <c r="D5" s="12">
        <v>90000</v>
      </c>
    </row>
    <row r="6" spans="2:6" x14ac:dyDescent="0.25">
      <c r="B6" s="3">
        <v>4</v>
      </c>
      <c r="C6" s="5" t="s">
        <v>7</v>
      </c>
      <c r="D6" s="14">
        <f>D3*D4+D5</f>
        <v>270000</v>
      </c>
    </row>
    <row r="7" spans="2:6" x14ac:dyDescent="0.25">
      <c r="B7" s="4">
        <v>5</v>
      </c>
      <c r="C7" s="6" t="s">
        <v>2</v>
      </c>
      <c r="D7" s="10">
        <v>25.6</v>
      </c>
    </row>
    <row r="8" spans="2:6" ht="15.75" customHeight="1" x14ac:dyDescent="0.25">
      <c r="B8" s="4">
        <v>6</v>
      </c>
      <c r="C8" s="7" t="s">
        <v>8</v>
      </c>
      <c r="D8" s="10">
        <v>72</v>
      </c>
    </row>
    <row r="9" spans="2:6" x14ac:dyDescent="0.25">
      <c r="B9" s="16">
        <v>7</v>
      </c>
      <c r="C9" s="17" t="s">
        <v>9</v>
      </c>
      <c r="D9" s="18">
        <f>D6/D7</f>
        <v>10546.875</v>
      </c>
      <c r="F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F1A4F-D56D-4F9D-9BBF-11347EFC3F62}">
  <dimension ref="B1:H11"/>
  <sheetViews>
    <sheetView showGridLines="0" zoomScale="115" zoomScaleNormal="115" workbookViewId="0">
      <selection activeCell="D8" sqref="D8"/>
    </sheetView>
  </sheetViews>
  <sheetFormatPr defaultRowHeight="15" x14ac:dyDescent="0.25"/>
  <cols>
    <col min="1" max="1" width="1.140625" customWidth="1"/>
    <col min="2" max="2" width="6.42578125" customWidth="1"/>
    <col min="3" max="3" width="29.28515625" customWidth="1"/>
    <col min="4" max="4" width="12.42578125" customWidth="1"/>
    <col min="6" max="7" width="11.140625" bestFit="1" customWidth="1"/>
    <col min="8" max="8" width="10.5703125" bestFit="1" customWidth="1"/>
  </cols>
  <sheetData>
    <row r="1" spans="2:8" ht="5.25" customHeight="1" x14ac:dyDescent="0.25"/>
    <row r="2" spans="2:8" x14ac:dyDescent="0.25">
      <c r="B2" s="8" t="s">
        <v>1</v>
      </c>
      <c r="C2" s="9" t="s">
        <v>0</v>
      </c>
      <c r="D2" s="8" t="s">
        <v>12</v>
      </c>
    </row>
    <row r="3" spans="2:8" x14ac:dyDescent="0.25">
      <c r="B3" s="3">
        <v>1</v>
      </c>
      <c r="C3" s="5" t="s">
        <v>7</v>
      </c>
      <c r="D3" s="13">
        <v>250567.89</v>
      </c>
    </row>
    <row r="4" spans="2:8" x14ac:dyDescent="0.25">
      <c r="B4" s="4">
        <v>2</v>
      </c>
      <c r="C4" s="6" t="s">
        <v>2</v>
      </c>
      <c r="D4" s="10">
        <v>20.3</v>
      </c>
    </row>
    <row r="5" spans="2:8" x14ac:dyDescent="0.25">
      <c r="B5" s="4">
        <v>3</v>
      </c>
      <c r="C5" s="7" t="s">
        <v>8</v>
      </c>
      <c r="D5" s="10">
        <v>78</v>
      </c>
    </row>
    <row r="6" spans="2:8" x14ac:dyDescent="0.25">
      <c r="B6" s="3">
        <v>4</v>
      </c>
      <c r="C6" s="19" t="s">
        <v>9</v>
      </c>
      <c r="D6" s="20">
        <f>D3/D4</f>
        <v>12343.245812807882</v>
      </c>
      <c r="F6" s="15"/>
    </row>
    <row r="7" spans="2:8" x14ac:dyDescent="0.25">
      <c r="B7" s="4">
        <v>5</v>
      </c>
      <c r="C7" s="5" t="s">
        <v>10</v>
      </c>
      <c r="D7" s="14">
        <v>15000</v>
      </c>
    </row>
    <row r="8" spans="2:8" x14ac:dyDescent="0.25">
      <c r="B8" s="16">
        <v>6</v>
      </c>
      <c r="C8" s="21" t="s">
        <v>11</v>
      </c>
      <c r="D8" s="18">
        <f>D7-D6</f>
        <v>2656.7541871921185</v>
      </c>
    </row>
    <row r="9" spans="2:8" x14ac:dyDescent="0.25">
      <c r="G9" s="15"/>
    </row>
    <row r="11" spans="2:8" x14ac:dyDescent="0.25">
      <c r="H11" s="1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D84F8-F50D-4585-A873-D313201D7318}">
  <dimension ref="C3:G50"/>
  <sheetViews>
    <sheetView topLeftCell="A29" workbookViewId="0">
      <selection activeCell="D37" sqref="D37"/>
    </sheetView>
  </sheetViews>
  <sheetFormatPr defaultRowHeight="15" x14ac:dyDescent="0.25"/>
  <cols>
    <col min="3" max="3" width="25" bestFit="1" customWidth="1"/>
    <col min="4" max="4" width="20.7109375" bestFit="1" customWidth="1"/>
    <col min="7" max="7" width="13.140625" bestFit="1" customWidth="1"/>
  </cols>
  <sheetData>
    <row r="3" spans="3:4" x14ac:dyDescent="0.25">
      <c r="C3" s="1" t="s">
        <v>3</v>
      </c>
      <c r="D3" s="1"/>
    </row>
    <row r="4" spans="3:4" x14ac:dyDescent="0.25">
      <c r="C4" s="1" t="s">
        <v>4</v>
      </c>
      <c r="D4" s="1" t="s">
        <v>5</v>
      </c>
    </row>
    <row r="5" spans="3:4" x14ac:dyDescent="0.25">
      <c r="C5" s="1">
        <v>70</v>
      </c>
      <c r="D5" s="1">
        <v>27.4</v>
      </c>
    </row>
    <row r="6" spans="3:4" x14ac:dyDescent="0.25">
      <c r="C6" s="1">
        <v>71</v>
      </c>
      <c r="D6" s="1">
        <v>26.5</v>
      </c>
    </row>
    <row r="7" spans="3:4" x14ac:dyDescent="0.25">
      <c r="C7" s="1">
        <v>72</v>
      </c>
      <c r="D7" s="1">
        <v>25.6</v>
      </c>
    </row>
    <row r="8" spans="3:4" x14ac:dyDescent="0.25">
      <c r="C8" s="1">
        <v>73</v>
      </c>
      <c r="D8" s="1">
        <v>24.7</v>
      </c>
    </row>
    <row r="9" spans="3:4" x14ac:dyDescent="0.25">
      <c r="C9" s="1">
        <v>74</v>
      </c>
      <c r="D9" s="1">
        <v>23.8</v>
      </c>
    </row>
    <row r="10" spans="3:4" x14ac:dyDescent="0.25">
      <c r="C10" s="1">
        <v>75</v>
      </c>
      <c r="D10" s="1">
        <v>22.9</v>
      </c>
    </row>
    <row r="11" spans="3:4" x14ac:dyDescent="0.25">
      <c r="C11" s="1">
        <v>76</v>
      </c>
      <c r="D11" s="1">
        <v>22</v>
      </c>
    </row>
    <row r="12" spans="3:4" x14ac:dyDescent="0.25">
      <c r="C12" s="1">
        <v>77</v>
      </c>
      <c r="D12" s="1">
        <v>21.2</v>
      </c>
    </row>
    <row r="13" spans="3:4" x14ac:dyDescent="0.25">
      <c r="C13" s="1">
        <v>78</v>
      </c>
      <c r="D13" s="1">
        <v>20.3</v>
      </c>
    </row>
    <row r="14" spans="3:4" x14ac:dyDescent="0.25">
      <c r="C14" s="1">
        <v>79</v>
      </c>
      <c r="D14" s="1">
        <v>19.5</v>
      </c>
    </row>
    <row r="15" spans="3:4" x14ac:dyDescent="0.25">
      <c r="C15" s="1">
        <v>80</v>
      </c>
      <c r="D15" s="1">
        <v>18.7</v>
      </c>
    </row>
    <row r="16" spans="3:4" x14ac:dyDescent="0.25">
      <c r="C16" s="1">
        <v>81</v>
      </c>
      <c r="D16" s="1">
        <v>17.899999999999999</v>
      </c>
    </row>
    <row r="17" spans="3:4" x14ac:dyDescent="0.25">
      <c r="C17" s="1">
        <v>82</v>
      </c>
      <c r="D17" s="1">
        <v>17.100000000000001</v>
      </c>
    </row>
    <row r="18" spans="3:4" x14ac:dyDescent="0.25">
      <c r="C18" s="1">
        <v>83</v>
      </c>
      <c r="D18" s="1">
        <v>16.3</v>
      </c>
    </row>
    <row r="19" spans="3:4" x14ac:dyDescent="0.25">
      <c r="C19" s="1">
        <v>84</v>
      </c>
      <c r="D19" s="1">
        <v>15.5</v>
      </c>
    </row>
    <row r="20" spans="3:4" x14ac:dyDescent="0.25">
      <c r="C20" s="1">
        <v>85</v>
      </c>
      <c r="D20" s="1">
        <v>14.8</v>
      </c>
    </row>
    <row r="21" spans="3:4" x14ac:dyDescent="0.25">
      <c r="C21" s="1">
        <v>86</v>
      </c>
      <c r="D21" s="1">
        <v>14.1</v>
      </c>
    </row>
    <row r="22" spans="3:4" x14ac:dyDescent="0.25">
      <c r="C22" s="1">
        <v>87</v>
      </c>
      <c r="D22" s="1">
        <v>13.4</v>
      </c>
    </row>
    <row r="23" spans="3:4" x14ac:dyDescent="0.25">
      <c r="C23" s="1">
        <v>88</v>
      </c>
      <c r="D23" s="1">
        <v>12.7</v>
      </c>
    </row>
    <row r="24" spans="3:4" x14ac:dyDescent="0.25">
      <c r="C24" s="1">
        <v>89</v>
      </c>
      <c r="D24" s="1">
        <v>12</v>
      </c>
    </row>
    <row r="25" spans="3:4" x14ac:dyDescent="0.25">
      <c r="C25" s="1">
        <v>90</v>
      </c>
      <c r="D25" s="1">
        <v>11.4</v>
      </c>
    </row>
    <row r="26" spans="3:4" x14ac:dyDescent="0.25">
      <c r="C26" s="1">
        <v>91</v>
      </c>
      <c r="D26" s="1">
        <v>10.8</v>
      </c>
    </row>
    <row r="27" spans="3:4" x14ac:dyDescent="0.25">
      <c r="C27" s="1">
        <v>92</v>
      </c>
      <c r="D27" s="1">
        <v>10.199999999999999</v>
      </c>
    </row>
    <row r="28" spans="3:4" x14ac:dyDescent="0.25">
      <c r="C28" s="1">
        <v>93</v>
      </c>
      <c r="D28" s="1">
        <v>9.6</v>
      </c>
    </row>
    <row r="29" spans="3:4" x14ac:dyDescent="0.25">
      <c r="C29" s="1">
        <v>94</v>
      </c>
      <c r="D29" s="1">
        <v>9.1</v>
      </c>
    </row>
    <row r="30" spans="3:4" x14ac:dyDescent="0.25">
      <c r="C30" s="1">
        <v>95</v>
      </c>
      <c r="D30" s="1">
        <v>8.6</v>
      </c>
    </row>
    <row r="31" spans="3:4" x14ac:dyDescent="0.25">
      <c r="C31" s="1">
        <v>96</v>
      </c>
      <c r="D31" s="1">
        <v>8.1</v>
      </c>
    </row>
    <row r="32" spans="3:4" x14ac:dyDescent="0.25">
      <c r="C32" s="1">
        <v>97</v>
      </c>
      <c r="D32" s="1">
        <v>7.6</v>
      </c>
    </row>
    <row r="33" spans="3:7" x14ac:dyDescent="0.25">
      <c r="C33" s="1">
        <v>98</v>
      </c>
      <c r="D33" s="1">
        <v>7.1</v>
      </c>
    </row>
    <row r="34" spans="3:7" x14ac:dyDescent="0.25">
      <c r="C34" s="1">
        <v>99</v>
      </c>
      <c r="D34" s="1">
        <v>6.7</v>
      </c>
    </row>
    <row r="35" spans="3:7" x14ac:dyDescent="0.25">
      <c r="C35" s="1">
        <v>100</v>
      </c>
      <c r="D35" s="1">
        <v>6.3</v>
      </c>
    </row>
    <row r="36" spans="3:7" x14ac:dyDescent="0.25">
      <c r="C36" s="1">
        <v>101</v>
      </c>
      <c r="D36" s="1">
        <v>5.9</v>
      </c>
      <c r="G36" s="2"/>
    </row>
    <row r="37" spans="3:7" x14ac:dyDescent="0.25">
      <c r="C37" s="1">
        <v>102</v>
      </c>
      <c r="D37" s="1">
        <v>5.5</v>
      </c>
      <c r="G37" s="2"/>
    </row>
    <row r="38" spans="3:7" x14ac:dyDescent="0.25">
      <c r="C38" s="1">
        <v>103</v>
      </c>
      <c r="D38" s="1">
        <v>5.2</v>
      </c>
    </row>
    <row r="39" spans="3:7" x14ac:dyDescent="0.25">
      <c r="C39" s="1">
        <v>104</v>
      </c>
      <c r="D39" s="1">
        <v>4.9000000000000004</v>
      </c>
    </row>
    <row r="40" spans="3:7" x14ac:dyDescent="0.25">
      <c r="C40" s="1">
        <v>105</v>
      </c>
      <c r="D40" s="1">
        <v>4.5</v>
      </c>
    </row>
    <row r="41" spans="3:7" x14ac:dyDescent="0.25">
      <c r="C41" s="1">
        <v>106</v>
      </c>
      <c r="D41" s="1">
        <v>4.2</v>
      </c>
    </row>
    <row r="42" spans="3:7" x14ac:dyDescent="0.25">
      <c r="C42" s="1">
        <v>107</v>
      </c>
      <c r="D42" s="1">
        <v>3.9</v>
      </c>
    </row>
    <row r="43" spans="3:7" x14ac:dyDescent="0.25">
      <c r="C43" s="1">
        <v>108</v>
      </c>
      <c r="D43" s="1">
        <v>3.7</v>
      </c>
    </row>
    <row r="44" spans="3:7" x14ac:dyDescent="0.25">
      <c r="C44" s="1">
        <v>109</v>
      </c>
      <c r="D44" s="1">
        <v>3.4</v>
      </c>
    </row>
    <row r="45" spans="3:7" x14ac:dyDescent="0.25">
      <c r="C45" s="1">
        <v>110</v>
      </c>
      <c r="D45" s="1">
        <v>3.1</v>
      </c>
    </row>
    <row r="46" spans="3:7" x14ac:dyDescent="0.25">
      <c r="C46" s="1">
        <v>111</v>
      </c>
      <c r="D46" s="1">
        <v>2.9</v>
      </c>
    </row>
    <row r="47" spans="3:7" x14ac:dyDescent="0.25">
      <c r="C47" s="1">
        <v>112</v>
      </c>
      <c r="D47" s="1">
        <v>2.6</v>
      </c>
    </row>
    <row r="48" spans="3:7" x14ac:dyDescent="0.25">
      <c r="C48" s="1">
        <v>113</v>
      </c>
      <c r="D48" s="1">
        <v>2.4</v>
      </c>
    </row>
    <row r="49" spans="3:4" x14ac:dyDescent="0.25">
      <c r="C49" s="1">
        <v>114</v>
      </c>
      <c r="D49" s="1">
        <v>2.1</v>
      </c>
    </row>
    <row r="50" spans="3:4" x14ac:dyDescent="0.25">
      <c r="C50" s="1" t="s">
        <v>6</v>
      </c>
      <c r="D50" s="1">
        <v>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Katara</dc:creator>
  <cp:lastModifiedBy>Grap-1</cp:lastModifiedBy>
  <dcterms:created xsi:type="dcterms:W3CDTF">2018-12-14T04:36:47Z</dcterms:created>
  <dcterms:modified xsi:type="dcterms:W3CDTF">2019-12-02T06:38:13Z</dcterms:modified>
</cp:coreProperties>
</file>