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D5FE3B20-A455-4B4A-90FE-8855822C195D}" xr6:coauthVersionLast="45" xr6:coauthVersionMax="45" xr10:uidLastSave="{00000000-0000-0000-0000-000000000000}"/>
  <bookViews>
    <workbookView xWindow="-120" yWindow="-120" windowWidth="20730" windowHeight="11160" xr2:uid="{B87D9CAB-2C9A-4008-A514-1BE38AD66E24}"/>
  </bookViews>
  <sheets>
    <sheet name="Wallstreetmojo.com" sheetId="3" r:id="rId1"/>
    <sheet name="Example 1" sheetId="1" r:id="rId2"/>
    <sheet name="Example 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4" i="2" l="1"/>
  <c r="C17" i="2"/>
  <c r="B12" i="2"/>
  <c r="B13" i="2" s="1"/>
  <c r="B14" i="2" s="1"/>
  <c r="C10" i="2"/>
  <c r="D10" i="2" s="1"/>
  <c r="B5" i="2"/>
  <c r="B6" i="2" s="1"/>
  <c r="B7" i="2" s="1"/>
  <c r="C3" i="2"/>
  <c r="E10" i="2" l="1"/>
  <c r="C11" i="2" s="1"/>
  <c r="B6" i="1"/>
  <c r="D6" i="2" l="1"/>
  <c r="D3" i="2"/>
  <c r="E3" i="2" s="1"/>
  <c r="C4" i="2" s="1"/>
  <c r="D7" i="2"/>
  <c r="D5" i="2"/>
  <c r="D4" i="2"/>
  <c r="E21" i="2"/>
  <c r="F21" i="2" s="1"/>
  <c r="E20" i="2"/>
  <c r="F20" i="2" s="1"/>
  <c r="E19" i="2"/>
  <c r="F19" i="2" s="1"/>
  <c r="E18" i="2"/>
  <c r="F18" i="2" s="1"/>
  <c r="E17" i="2"/>
  <c r="F17" i="2" s="1"/>
  <c r="G17" i="2" s="1"/>
  <c r="C18" i="2" s="1"/>
  <c r="D11" i="2"/>
  <c r="E11" i="2" s="1"/>
  <c r="C12" i="2" s="1"/>
  <c r="E4" i="2" l="1"/>
  <c r="C5" i="2" s="1"/>
  <c r="E5" i="2" s="1"/>
  <c r="C6" i="2" s="1"/>
  <c r="E6" i="2" s="1"/>
  <c r="C7" i="2" s="1"/>
  <c r="E7" i="2" s="1"/>
  <c r="G18" i="2"/>
  <c r="C19" i="2" s="1"/>
  <c r="G19" i="2" s="1"/>
  <c r="C20" i="2" s="1"/>
  <c r="G20" i="2" s="1"/>
  <c r="C21" i="2" s="1"/>
  <c r="G21" i="2" s="1"/>
  <c r="D12" i="2"/>
  <c r="E12" i="2" s="1"/>
  <c r="C13" i="2" s="1"/>
  <c r="D13" i="2" l="1"/>
  <c r="E13" i="2" s="1"/>
  <c r="C14" i="2" s="1"/>
  <c r="D14" i="2" l="1"/>
  <c r="E14" i="2" s="1"/>
</calcChain>
</file>

<file path=xl/sharedStrings.xml><?xml version="1.0" encoding="utf-8"?>
<sst xmlns="http://schemas.openxmlformats.org/spreadsheetml/2006/main" count="50" uniqueCount="36">
  <si>
    <t xml:space="preserve">Inputs </t>
  </si>
  <si>
    <t>Depreciable Value</t>
  </si>
  <si>
    <t>Cost of the Plant as on Jan 1, 2019</t>
  </si>
  <si>
    <t>Value as on January</t>
  </si>
  <si>
    <t>Depreciation</t>
  </si>
  <si>
    <t>Value as on December</t>
  </si>
  <si>
    <t>Year</t>
  </si>
  <si>
    <t>Rate of Depreciation</t>
  </si>
  <si>
    <t xml:space="preserve">Remaining Useful Life </t>
  </si>
  <si>
    <t>Sum of Digits</t>
  </si>
  <si>
    <t>1+2+3+4+5</t>
  </si>
  <si>
    <t>Depreciation Expense</t>
  </si>
  <si>
    <t>Credit</t>
  </si>
  <si>
    <t xml:space="preserve">Land </t>
  </si>
  <si>
    <t>Cash/Bank</t>
  </si>
  <si>
    <t>Land Improvements</t>
  </si>
  <si>
    <t>Parking Lot</t>
  </si>
  <si>
    <t>Accumulated Depreciation</t>
  </si>
  <si>
    <t>Particular</t>
  </si>
  <si>
    <t>Acquisition of Land</t>
  </si>
  <si>
    <t>Levelling of the Land</t>
  </si>
  <si>
    <t>Depreciation Entry</t>
  </si>
  <si>
    <t>All Amounts in $</t>
  </si>
  <si>
    <t>Life of the Asset (As Prescribed by Law) in Years</t>
  </si>
  <si>
    <t>Salvage Value at the End of 5 Years</t>
  </si>
  <si>
    <t xml:space="preserve">Debit </t>
  </si>
  <si>
    <t>Depreciation Fraction</t>
  </si>
  <si>
    <t>Prepared by Dheeraj Vaidya, CFA, FRM</t>
  </si>
  <si>
    <t>dheeraj@wallstreetmojo.com</t>
  </si>
  <si>
    <t>visit - www.wallstreetmojo.com</t>
  </si>
  <si>
    <t>Plant Assets Excel Template</t>
  </si>
  <si>
    <t>Purchase Price</t>
  </si>
  <si>
    <t>Capitalization Value</t>
  </si>
  <si>
    <t>xx</t>
  </si>
  <si>
    <t>Cost Incurred to make the Asset Ready for use</t>
  </si>
  <si>
    <t>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</si>
</sst>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.000_ ;_ * \-#,##0.0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9" fontId="0" fillId="0" borderId="1" xfId="2" applyFont="1" applyBorder="1" applyAlignment="1">
      <alignment horizontal="center" vertical="center"/>
    </xf>
    <xf numFmtId="1" fontId="0" fillId="0" borderId="1" xfId="1" applyNumberFormat="1" applyFont="1" applyBorder="1" applyAlignment="1">
      <alignment horizontal="center" vertical="center"/>
    </xf>
    <xf numFmtId="1" fontId="4" fillId="0" borderId="1" xfId="1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65" fontId="0" fillId="0" borderId="1" xfId="1" applyNumberFormat="1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4" fillId="0" borderId="0" xfId="0" applyFont="1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4" fillId="0" borderId="0" xfId="0" applyFont="1" applyBorder="1" applyAlignment="1">
      <alignment horizontal="center" vertical="center"/>
    </xf>
    <xf numFmtId="0" fontId="7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6" fillId="4" borderId="0" xfId="3" applyFill="1" applyAlignment="1">
      <alignment horizontal="left" indent="2"/>
    </xf>
    <xf numFmtId="0" fontId="8" fillId="4" borderId="0" xfId="0" applyFont="1" applyFill="1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9C257-EA5B-4CEB-B656-5A77231A03DD}">
  <dimension ref="A1:A6"/>
  <sheetViews>
    <sheetView tabSelected="1" zoomScale="115" zoomScaleNormal="115" workbookViewId="0">
      <selection activeCell="A11" sqref="A11"/>
    </sheetView>
  </sheetViews>
  <sheetFormatPr defaultRowHeight="15" x14ac:dyDescent="0.25"/>
  <cols>
    <col min="1" max="16384" width="9.140625" style="20"/>
  </cols>
  <sheetData>
    <row r="1" spans="1:1" ht="28.5" x14ac:dyDescent="0.45">
      <c r="A1" s="19" t="s">
        <v>30</v>
      </c>
    </row>
    <row r="3" spans="1:1" x14ac:dyDescent="0.25">
      <c r="A3" s="21" t="s">
        <v>27</v>
      </c>
    </row>
    <row r="4" spans="1:1" x14ac:dyDescent="0.25">
      <c r="A4" s="22" t="s">
        <v>28</v>
      </c>
    </row>
    <row r="5" spans="1:1" x14ac:dyDescent="0.25">
      <c r="A5" s="21"/>
    </row>
    <row r="6" spans="1:1" ht="18.75" x14ac:dyDescent="0.3">
      <c r="A6" s="23" t="s">
        <v>29</v>
      </c>
    </row>
  </sheetData>
  <hyperlinks>
    <hyperlink ref="A4" r:id="rId1" xr:uid="{28141ADB-9497-4D11-9F4C-466C8FAE3C4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AA031-5BC0-4152-A1A9-1DEE129B110A}">
  <dimension ref="A1:D12"/>
  <sheetViews>
    <sheetView showGridLines="0" zoomScale="115" zoomScaleNormal="115" workbookViewId="0">
      <selection activeCell="F18" sqref="F18"/>
    </sheetView>
  </sheetViews>
  <sheetFormatPr defaultColWidth="8.7109375" defaultRowHeight="14.25" x14ac:dyDescent="0.2"/>
  <cols>
    <col min="1" max="1" width="28.85546875" style="1" customWidth="1"/>
    <col min="2" max="2" width="12.28515625" style="1" customWidth="1"/>
    <col min="3" max="3" width="28" style="1" customWidth="1"/>
    <col min="4" max="4" width="8.85546875" style="1" customWidth="1"/>
    <col min="5" max="5" width="16.42578125" style="1" customWidth="1"/>
    <col min="6" max="6" width="14.140625" style="1" customWidth="1"/>
    <col min="7" max="16384" width="8.7109375" style="1"/>
  </cols>
  <sheetData>
    <row r="1" spans="1:4" ht="30" x14ac:dyDescent="0.2">
      <c r="A1" s="6" t="s">
        <v>0</v>
      </c>
      <c r="B1" s="7" t="s">
        <v>22</v>
      </c>
    </row>
    <row r="2" spans="1:4" ht="30" x14ac:dyDescent="0.2">
      <c r="A2" s="8" t="s">
        <v>2</v>
      </c>
      <c r="B2" s="10">
        <v>10000</v>
      </c>
    </row>
    <row r="3" spans="1:4" ht="30" x14ac:dyDescent="0.2">
      <c r="A3" s="8" t="s">
        <v>23</v>
      </c>
      <c r="B3" s="10">
        <v>5</v>
      </c>
    </row>
    <row r="4" spans="1:4" ht="30" x14ac:dyDescent="0.2">
      <c r="A4" s="8" t="s">
        <v>24</v>
      </c>
      <c r="B4" s="10">
        <v>2000</v>
      </c>
    </row>
    <row r="5" spans="1:4" ht="15" x14ac:dyDescent="0.2">
      <c r="A5" s="8" t="s">
        <v>7</v>
      </c>
      <c r="B5" s="9">
        <v>0.15</v>
      </c>
    </row>
    <row r="6" spans="1:4" ht="15" x14ac:dyDescent="0.2">
      <c r="A6" s="12" t="s">
        <v>1</v>
      </c>
      <c r="B6" s="11">
        <f>B2-B4</f>
        <v>8000</v>
      </c>
    </row>
    <row r="8" spans="1:4" ht="15" x14ac:dyDescent="0.2">
      <c r="C8" s="6" t="s">
        <v>18</v>
      </c>
      <c r="D8" s="6" t="s">
        <v>35</v>
      </c>
    </row>
    <row r="9" spans="1:4" ht="15" x14ac:dyDescent="0.25">
      <c r="C9" s="4" t="s">
        <v>31</v>
      </c>
      <c r="D9" s="3" t="s">
        <v>33</v>
      </c>
    </row>
    <row r="10" spans="1:4" ht="30" x14ac:dyDescent="0.25">
      <c r="C10" s="8" t="s">
        <v>34</v>
      </c>
      <c r="D10" s="3" t="s">
        <v>33</v>
      </c>
    </row>
    <row r="11" spans="1:4" ht="15" x14ac:dyDescent="0.25">
      <c r="C11" s="26" t="s">
        <v>32</v>
      </c>
      <c r="D11" s="25" t="s">
        <v>33</v>
      </c>
    </row>
    <row r="12" spans="1:4" x14ac:dyDescent="0.2">
      <c r="A12" s="24"/>
      <c r="B12" s="24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08508-187F-47FE-B93E-8847C19ECDB9}">
  <dimension ref="B1:L24"/>
  <sheetViews>
    <sheetView showGridLines="0" zoomScale="115" zoomScaleNormal="115" workbookViewId="0">
      <selection activeCell="B2" sqref="B2"/>
    </sheetView>
  </sheetViews>
  <sheetFormatPr defaultRowHeight="15" x14ac:dyDescent="0.25"/>
  <cols>
    <col min="1" max="1" width="3.140625" customWidth="1"/>
    <col min="2" max="2" width="12.7109375" bestFit="1" customWidth="1"/>
    <col min="3" max="3" width="11.28515625" customWidth="1"/>
    <col min="4" max="4" width="12.28515625" customWidth="1"/>
    <col min="5" max="6" width="12.42578125" customWidth="1"/>
    <col min="7" max="7" width="11.28515625" customWidth="1"/>
    <col min="10" max="10" width="25.42578125" customWidth="1"/>
    <col min="11" max="11" width="9.5703125" customWidth="1"/>
    <col min="12" max="12" width="9.28515625" customWidth="1"/>
  </cols>
  <sheetData>
    <row r="1" spans="2:12" ht="8.25" customHeight="1" x14ac:dyDescent="0.25"/>
    <row r="2" spans="2:12" ht="27.75" customHeight="1" x14ac:dyDescent="0.25">
      <c r="B2" s="7" t="s">
        <v>6</v>
      </c>
      <c r="C2" s="7" t="s">
        <v>3</v>
      </c>
      <c r="D2" s="7" t="s">
        <v>4</v>
      </c>
      <c r="E2" s="7" t="s">
        <v>5</v>
      </c>
      <c r="J2" s="6" t="s">
        <v>18</v>
      </c>
      <c r="K2" s="6" t="s">
        <v>25</v>
      </c>
      <c r="L2" s="6" t="s">
        <v>12</v>
      </c>
    </row>
    <row r="3" spans="2:12" x14ac:dyDescent="0.25">
      <c r="B3" s="4">
        <v>2019</v>
      </c>
      <c r="C3" s="10">
        <f>'Example 1'!B2</f>
        <v>10000</v>
      </c>
      <c r="D3" s="10">
        <f>'Example 1'!$B$6/'Example 1'!$B$3</f>
        <v>1600</v>
      </c>
      <c r="E3" s="10">
        <f>C3-D3</f>
        <v>8400</v>
      </c>
      <c r="J3" s="2" t="s">
        <v>19</v>
      </c>
      <c r="K3" s="3"/>
      <c r="L3" s="3"/>
    </row>
    <row r="4" spans="2:12" x14ac:dyDescent="0.25">
      <c r="B4" s="4">
        <v>2020</v>
      </c>
      <c r="C4" s="10">
        <f>E3</f>
        <v>8400</v>
      </c>
      <c r="D4" s="10">
        <f>'Example 1'!$B$6/'Example 1'!$B$3</f>
        <v>1600</v>
      </c>
      <c r="E4" s="10">
        <f>C4-D4</f>
        <v>6800</v>
      </c>
      <c r="J4" s="4" t="s">
        <v>13</v>
      </c>
      <c r="K4" s="5">
        <v>10000</v>
      </c>
      <c r="L4" s="3"/>
    </row>
    <row r="5" spans="2:12" x14ac:dyDescent="0.25">
      <c r="B5" s="4">
        <f>B4+1</f>
        <v>2021</v>
      </c>
      <c r="C5" s="10">
        <f>E4</f>
        <v>6800</v>
      </c>
      <c r="D5" s="10">
        <f>'Example 1'!$B$6/'Example 1'!$B$3</f>
        <v>1600</v>
      </c>
      <c r="E5" s="10">
        <f>C5-D5</f>
        <v>5200</v>
      </c>
      <c r="J5" s="4" t="s">
        <v>14</v>
      </c>
      <c r="K5" s="3"/>
      <c r="L5" s="5">
        <v>10000</v>
      </c>
    </row>
    <row r="6" spans="2:12" x14ac:dyDescent="0.25">
      <c r="B6" s="4">
        <f>B5+1</f>
        <v>2022</v>
      </c>
      <c r="C6" s="10">
        <f>E5</f>
        <v>5200</v>
      </c>
      <c r="D6" s="10">
        <f>'Example 1'!$B$6/'Example 1'!$B$3</f>
        <v>1600</v>
      </c>
      <c r="E6" s="10">
        <f>C6-D6</f>
        <v>3600</v>
      </c>
      <c r="J6" s="2" t="s">
        <v>20</v>
      </c>
      <c r="K6" s="3"/>
      <c r="L6" s="3"/>
    </row>
    <row r="7" spans="2:12" x14ac:dyDescent="0.25">
      <c r="B7" s="4">
        <f>B6+1</f>
        <v>2023</v>
      </c>
      <c r="C7" s="10">
        <f>E6</f>
        <v>3600</v>
      </c>
      <c r="D7" s="10">
        <f>'Example 1'!$B$6/'Example 1'!$B$3</f>
        <v>1600</v>
      </c>
      <c r="E7" s="10">
        <f>C7-D7</f>
        <v>2000</v>
      </c>
      <c r="J7" s="4" t="s">
        <v>15</v>
      </c>
      <c r="K7" s="5">
        <v>3000</v>
      </c>
      <c r="L7" s="3"/>
    </row>
    <row r="8" spans="2:12" x14ac:dyDescent="0.25">
      <c r="J8" s="4" t="s">
        <v>14</v>
      </c>
      <c r="K8" s="3"/>
      <c r="L8" s="5">
        <v>3000</v>
      </c>
    </row>
    <row r="9" spans="2:12" ht="27.75" customHeight="1" x14ac:dyDescent="0.25">
      <c r="B9" s="7" t="s">
        <v>6</v>
      </c>
      <c r="C9" s="7" t="s">
        <v>3</v>
      </c>
      <c r="D9" s="7" t="s">
        <v>4</v>
      </c>
      <c r="E9" s="7" t="s">
        <v>5</v>
      </c>
      <c r="J9" s="2" t="s">
        <v>16</v>
      </c>
      <c r="K9" s="3"/>
      <c r="L9" s="3"/>
    </row>
    <row r="10" spans="2:12" x14ac:dyDescent="0.25">
      <c r="B10" s="4">
        <v>2019</v>
      </c>
      <c r="C10" s="10">
        <f>'Example 1'!B2</f>
        <v>10000</v>
      </c>
      <c r="D10" s="10">
        <f>C10*'Example 1'!$B$5</f>
        <v>1500</v>
      </c>
      <c r="E10" s="10">
        <f>C10-D10</f>
        <v>8500</v>
      </c>
      <c r="J10" s="4" t="s">
        <v>15</v>
      </c>
      <c r="K10" s="5">
        <v>9000</v>
      </c>
      <c r="L10" s="3"/>
    </row>
    <row r="11" spans="2:12" x14ac:dyDescent="0.25">
      <c r="B11" s="4">
        <v>2020</v>
      </c>
      <c r="C11" s="10">
        <f>E10</f>
        <v>8500</v>
      </c>
      <c r="D11" s="10">
        <f>C11*'Example 1'!$B$5</f>
        <v>1275</v>
      </c>
      <c r="E11" s="10">
        <f>C11-D11</f>
        <v>7225</v>
      </c>
      <c r="J11" s="4" t="s">
        <v>14</v>
      </c>
      <c r="K11" s="3"/>
      <c r="L11" s="5">
        <v>9000</v>
      </c>
    </row>
    <row r="12" spans="2:12" x14ac:dyDescent="0.25">
      <c r="B12" s="4">
        <f>B11+1</f>
        <v>2021</v>
      </c>
      <c r="C12" s="10">
        <f>E11</f>
        <v>7225</v>
      </c>
      <c r="D12" s="10">
        <f>C12*'Example 1'!$B$5</f>
        <v>1083.75</v>
      </c>
      <c r="E12" s="10">
        <f>C12-D12</f>
        <v>6141.25</v>
      </c>
      <c r="J12" s="2" t="s">
        <v>21</v>
      </c>
      <c r="K12" s="3"/>
      <c r="L12" s="3"/>
    </row>
    <row r="13" spans="2:12" x14ac:dyDescent="0.25">
      <c r="B13" s="4">
        <f>B12+1</f>
        <v>2022</v>
      </c>
      <c r="C13" s="10">
        <f>E12</f>
        <v>6141.25</v>
      </c>
      <c r="D13" s="10">
        <f>C13*'Example 1'!$B$5</f>
        <v>921.1875</v>
      </c>
      <c r="E13" s="10">
        <f>C13-D13</f>
        <v>5220.0625</v>
      </c>
      <c r="J13" s="4" t="s">
        <v>4</v>
      </c>
      <c r="K13" s="4">
        <v>300</v>
      </c>
      <c r="L13" s="3"/>
    </row>
    <row r="14" spans="2:12" x14ac:dyDescent="0.25">
      <c r="B14" s="4">
        <f>B13+1</f>
        <v>2023</v>
      </c>
      <c r="C14" s="10">
        <f>E13</f>
        <v>5220.0625</v>
      </c>
      <c r="D14" s="10">
        <f>C14*'Example 1'!$B$5</f>
        <v>783.00937499999998</v>
      </c>
      <c r="E14" s="10">
        <f>C14-D14</f>
        <v>4437.0531250000004</v>
      </c>
      <c r="J14" s="3" t="s">
        <v>17</v>
      </c>
      <c r="K14" s="3"/>
      <c r="L14" s="3">
        <v>300</v>
      </c>
    </row>
    <row r="16" spans="2:12" ht="33" customHeight="1" x14ac:dyDescent="0.25">
      <c r="B16" s="7" t="s">
        <v>6</v>
      </c>
      <c r="C16" s="7" t="s">
        <v>3</v>
      </c>
      <c r="D16" s="7" t="s">
        <v>8</v>
      </c>
      <c r="E16" s="7" t="s">
        <v>26</v>
      </c>
      <c r="F16" s="7" t="s">
        <v>11</v>
      </c>
      <c r="G16" s="7" t="s">
        <v>5</v>
      </c>
    </row>
    <row r="17" spans="2:7" x14ac:dyDescent="0.25">
      <c r="B17" s="4">
        <v>1</v>
      </c>
      <c r="C17" s="10">
        <f>'Example 1'!B2</f>
        <v>10000</v>
      </c>
      <c r="D17" s="4">
        <v>5</v>
      </c>
      <c r="E17" s="13">
        <f>D17/'Example 2'!$C$24</f>
        <v>0.33333333333333331</v>
      </c>
      <c r="F17" s="10">
        <f>'Example 1'!$B$6*E17</f>
        <v>2666.6666666666665</v>
      </c>
      <c r="G17" s="14">
        <f>C17-F17</f>
        <v>7333.3333333333339</v>
      </c>
    </row>
    <row r="18" spans="2:7" x14ac:dyDescent="0.25">
      <c r="B18" s="4">
        <v>2</v>
      </c>
      <c r="C18" s="10">
        <f>G17</f>
        <v>7333.3333333333339</v>
      </c>
      <c r="D18" s="4">
        <v>4</v>
      </c>
      <c r="E18" s="13">
        <f>D18/'Example 2'!$C$24</f>
        <v>0.26666666666666666</v>
      </c>
      <c r="F18" s="10">
        <f>'Example 1'!$B$6*E18</f>
        <v>2133.3333333333335</v>
      </c>
      <c r="G18" s="14">
        <f>C18-F18</f>
        <v>5200</v>
      </c>
    </row>
    <row r="19" spans="2:7" x14ac:dyDescent="0.25">
      <c r="B19" s="4">
        <v>3</v>
      </c>
      <c r="C19" s="10">
        <f>G18</f>
        <v>5200</v>
      </c>
      <c r="D19" s="4">
        <v>3</v>
      </c>
      <c r="E19" s="13">
        <f>D19/'Example 2'!$C$24</f>
        <v>0.2</v>
      </c>
      <c r="F19" s="10">
        <f>'Example 1'!$B$6*E19</f>
        <v>1600</v>
      </c>
      <c r="G19" s="14">
        <f>C19-F19</f>
        <v>3600</v>
      </c>
    </row>
    <row r="20" spans="2:7" x14ac:dyDescent="0.25">
      <c r="B20" s="4">
        <v>4</v>
      </c>
      <c r="C20" s="10">
        <f>G19</f>
        <v>3600</v>
      </c>
      <c r="D20" s="4">
        <v>2</v>
      </c>
      <c r="E20" s="13">
        <f>D20/'Example 2'!$C$24</f>
        <v>0.13333333333333333</v>
      </c>
      <c r="F20" s="10">
        <f>'Example 1'!$B$6*E20</f>
        <v>1066.6666666666667</v>
      </c>
      <c r="G20" s="14">
        <f>C20-F20</f>
        <v>2533.333333333333</v>
      </c>
    </row>
    <row r="21" spans="2:7" x14ac:dyDescent="0.25">
      <c r="B21" s="4">
        <v>5</v>
      </c>
      <c r="C21" s="10">
        <f>G20</f>
        <v>2533.333333333333</v>
      </c>
      <c r="D21" s="4">
        <v>1</v>
      </c>
      <c r="E21" s="13">
        <f>D21/'Example 2'!$C$24</f>
        <v>6.6666666666666666E-2</v>
      </c>
      <c r="F21" s="10">
        <f>'Example 1'!$B$6*E21</f>
        <v>533.33333333333337</v>
      </c>
      <c r="G21" s="14">
        <f>C21-F21</f>
        <v>1999.9999999999995</v>
      </c>
    </row>
    <row r="23" spans="2:7" x14ac:dyDescent="0.25">
      <c r="B23" s="15" t="s">
        <v>9</v>
      </c>
      <c r="C23" s="16" t="s">
        <v>10</v>
      </c>
    </row>
    <row r="24" spans="2:7" x14ac:dyDescent="0.25">
      <c r="B24" s="17"/>
      <c r="C24" s="18">
        <f>SUM('Example 2'!B17:B21)</f>
        <v>15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Bhutra</dc:creator>
  <cp:lastModifiedBy>cba_19</cp:lastModifiedBy>
  <dcterms:created xsi:type="dcterms:W3CDTF">2019-11-01T18:42:45Z</dcterms:created>
  <dcterms:modified xsi:type="dcterms:W3CDTF">2019-11-23T06:29:20Z</dcterms:modified>
</cp:coreProperties>
</file>