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 defaultThemeVersion="124226"/>
  <xr:revisionPtr revIDLastSave="0" documentId="13_ncr:1_{1A68A7A6-F0AA-498F-8F7A-04CA07D9D53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10" r:id="rId1"/>
    <sheet name="Example 1" sheetId="4" r:id="rId2"/>
    <sheet name="Example 2" sheetId="6" r:id="rId3"/>
    <sheet name="Example 3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4" l="1"/>
  <c r="C4" i="4"/>
  <c r="C5" i="4"/>
  <c r="C6" i="4"/>
  <c r="C7" i="4"/>
  <c r="C8" i="4"/>
  <c r="C9" i="4"/>
  <c r="F3" i="9" l="1"/>
  <c r="F4" i="9"/>
  <c r="F5" i="9"/>
  <c r="F6" i="9"/>
  <c r="F7" i="9"/>
  <c r="F8" i="9"/>
  <c r="F9" i="9"/>
  <c r="F10" i="9"/>
  <c r="F2" i="9"/>
  <c r="E3" i="9"/>
  <c r="E4" i="9"/>
  <c r="E5" i="9"/>
  <c r="E6" i="9"/>
  <c r="E7" i="9"/>
  <c r="E8" i="9"/>
  <c r="E9" i="9"/>
  <c r="E10" i="9"/>
  <c r="E2" i="9"/>
  <c r="D3" i="9"/>
  <c r="D4" i="9"/>
  <c r="D5" i="9"/>
  <c r="D6" i="9"/>
  <c r="D7" i="9"/>
  <c r="D8" i="9"/>
  <c r="D9" i="9"/>
  <c r="D10" i="9"/>
  <c r="D2" i="9"/>
  <c r="C8" i="6"/>
  <c r="C2" i="6"/>
  <c r="C5" i="6"/>
  <c r="C2" i="4"/>
</calcChain>
</file>

<file path=xl/sharedStrings.xml><?xml version="1.0" encoding="utf-8"?>
<sst xmlns="http://schemas.openxmlformats.org/spreadsheetml/2006/main" count="34" uniqueCount="30">
  <si>
    <t>Ricky</t>
  </si>
  <si>
    <t>Actual Cost</t>
  </si>
  <si>
    <t>Bugeted Cost</t>
  </si>
  <si>
    <t>Q1</t>
  </si>
  <si>
    <t>Q2</t>
  </si>
  <si>
    <t>Q3</t>
  </si>
  <si>
    <t>Q4</t>
  </si>
  <si>
    <t>Q5</t>
  </si>
  <si>
    <t>Q6</t>
  </si>
  <si>
    <t>Name</t>
  </si>
  <si>
    <t>Target</t>
  </si>
  <si>
    <t>Actual</t>
  </si>
  <si>
    <t>John</t>
  </si>
  <si>
    <t>Ramela</t>
  </si>
  <si>
    <t>Pugali</t>
  </si>
  <si>
    <t>Pant</t>
  </si>
  <si>
    <t>Anderson</t>
  </si>
  <si>
    <t>Stuart</t>
  </si>
  <si>
    <t>James</t>
  </si>
  <si>
    <t>Harvey</t>
  </si>
  <si>
    <t>Variance</t>
  </si>
  <si>
    <t>Variance %</t>
  </si>
  <si>
    <t>Efficiency %</t>
  </si>
  <si>
    <t xml:space="preserve"> =A2+B2</t>
  </si>
  <si>
    <t xml:space="preserve"> =A5-B5 </t>
  </si>
  <si>
    <t xml:space="preserve"> =B8-A8</t>
  </si>
  <si>
    <t>Prepared by Dheeraj Vaidya, CFA, FRM</t>
  </si>
  <si>
    <t>dheeraj@wallstreetmojo.com</t>
  </si>
  <si>
    <t>visit - www.wallstreetmojo.com</t>
  </si>
  <si>
    <t>Minus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</si>
</sst>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34">
    <xf numFmtId="0" fontId="0" fillId="0" borderId="0" xfId="0"/>
    <xf numFmtId="0" fontId="2" fillId="0" borderId="0" xfId="0" applyFont="1"/>
    <xf numFmtId="0" fontId="1" fillId="0" borderId="0" xfId="0" quotePrefix="1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0" fillId="0" borderId="1" xfId="1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65" fontId="0" fillId="0" borderId="0" xfId="0" applyNumberFormat="1" applyFont="1" applyBorder="1"/>
    <xf numFmtId="0" fontId="0" fillId="0" borderId="0" xfId="0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0" fillId="0" borderId="1" xfId="1" applyNumberFormat="1" applyFont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0" borderId="0" xfId="0" applyFont="1"/>
    <xf numFmtId="0" fontId="0" fillId="0" borderId="1" xfId="0" applyFont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/>
    <xf numFmtId="165" fontId="2" fillId="0" borderId="0" xfId="0" applyNumberFormat="1" applyFont="1" applyFill="1" applyBorder="1"/>
    <xf numFmtId="0" fontId="3" fillId="0" borderId="0" xfId="0" quotePrefix="1" applyFont="1" applyFill="1" applyBorder="1"/>
    <xf numFmtId="0" fontId="2" fillId="0" borderId="0" xfId="0" applyFont="1" applyFill="1" applyBorder="1"/>
    <xf numFmtId="0" fontId="0" fillId="0" borderId="1" xfId="0" applyBorder="1" applyAlignment="1">
      <alignment horizontal="center"/>
    </xf>
    <xf numFmtId="10" fontId="0" fillId="0" borderId="1" xfId="2" applyNumberFormat="1" applyFont="1" applyBorder="1" applyAlignment="1">
      <alignment horizontal="center"/>
    </xf>
    <xf numFmtId="0" fontId="0" fillId="0" borderId="0" xfId="0" applyAlignment="1">
      <alignment horizontal="center"/>
    </xf>
    <xf numFmtId="9" fontId="0" fillId="0" borderId="1" xfId="1" applyNumberFormat="1" applyFont="1" applyBorder="1"/>
    <xf numFmtId="0" fontId="10" fillId="4" borderId="0" xfId="0" applyFont="1" applyFill="1"/>
    <xf numFmtId="0" fontId="0" fillId="4" borderId="0" xfId="0" applyFill="1"/>
    <xf numFmtId="0" fontId="8" fillId="4" borderId="0" xfId="0" applyFont="1" applyFill="1" applyAlignment="1">
      <alignment horizontal="left" indent="2"/>
    </xf>
    <xf numFmtId="0" fontId="11" fillId="4" borderId="0" xfId="3" applyFont="1" applyFill="1" applyAlignment="1">
      <alignment horizontal="left" indent="2"/>
    </xf>
    <xf numFmtId="0" fontId="12" fillId="4" borderId="0" xfId="0" applyFont="1" applyFill="1"/>
    <xf numFmtId="0" fontId="13" fillId="4" borderId="0" xfId="0" applyFont="1" applyFill="1"/>
    <xf numFmtId="0" fontId="0" fillId="0" borderId="1" xfId="0" applyFont="1" applyBorder="1" applyAlignment="1">
      <alignment horizontal="right"/>
    </xf>
    <xf numFmtId="0" fontId="0" fillId="0" borderId="0" xfId="0" applyFont="1" applyAlignment="1">
      <alignment horizontal="right"/>
    </xf>
    <xf numFmtId="0" fontId="2" fillId="0" borderId="0" xfId="0" applyFont="1" applyAlignment="1">
      <alignment horizontal="right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A2FEE-E2EA-4EF5-A9DF-AE02D5498073}">
  <dimension ref="A1:D6"/>
  <sheetViews>
    <sheetView tabSelected="1" zoomScale="115" zoomScaleNormal="115" workbookViewId="0">
      <selection activeCell="P67" sqref="P67"/>
    </sheetView>
  </sheetViews>
  <sheetFormatPr defaultRowHeight="15" x14ac:dyDescent="0.25"/>
  <cols>
    <col min="1" max="16384" width="9.140625" style="26"/>
  </cols>
  <sheetData>
    <row r="1" spans="1:4" ht="28.5" x14ac:dyDescent="0.45">
      <c r="A1" s="25" t="s">
        <v>29</v>
      </c>
    </row>
    <row r="3" spans="1:4" x14ac:dyDescent="0.25">
      <c r="A3" s="27" t="s">
        <v>26</v>
      </c>
    </row>
    <row r="4" spans="1:4" x14ac:dyDescent="0.25">
      <c r="A4" s="28" t="s">
        <v>27</v>
      </c>
    </row>
    <row r="5" spans="1:4" x14ac:dyDescent="0.25">
      <c r="A5" s="27"/>
    </row>
    <row r="6" spans="1:4" ht="18.75" x14ac:dyDescent="0.3">
      <c r="A6" s="29" t="s">
        <v>28</v>
      </c>
      <c r="B6" s="30"/>
      <c r="C6" s="30"/>
      <c r="D6" s="30"/>
    </row>
  </sheetData>
  <hyperlinks>
    <hyperlink ref="A4" r:id="rId1" xr:uid="{A28E02DC-C288-4011-9CD3-DC2467CF289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showGridLines="0" zoomScale="115" zoomScaleNormal="115" workbookViewId="0">
      <selection activeCell="C2" sqref="C2"/>
    </sheetView>
  </sheetViews>
  <sheetFormatPr defaultRowHeight="12.75" x14ac:dyDescent="0.2"/>
  <cols>
    <col min="1" max="1" width="13.7109375" style="5" customWidth="1"/>
    <col min="2" max="2" width="12.42578125" style="5" customWidth="1"/>
    <col min="3" max="3" width="10.140625" style="1" customWidth="1"/>
    <col min="4" max="12" width="9.140625" style="1"/>
    <col min="13" max="13" width="10.7109375" style="1" customWidth="1"/>
    <col min="14" max="16384" width="9.140625" style="1"/>
  </cols>
  <sheetData>
    <row r="1" spans="1:14" ht="15" x14ac:dyDescent="0.2">
      <c r="A1" s="7" t="s">
        <v>2</v>
      </c>
      <c r="B1" s="7" t="s">
        <v>1</v>
      </c>
      <c r="C1" s="8" t="s">
        <v>20</v>
      </c>
    </row>
    <row r="2" spans="1:14" ht="15" x14ac:dyDescent="0.25">
      <c r="A2" s="6">
        <v>58640</v>
      </c>
      <c r="B2" s="6">
        <v>63700</v>
      </c>
      <c r="C2" s="31">
        <f>A2-B2</f>
        <v>-5060</v>
      </c>
      <c r="L2" s="9"/>
      <c r="N2" s="2"/>
    </row>
    <row r="3" spans="1:14" ht="15" x14ac:dyDescent="0.25">
      <c r="A3" s="6">
        <v>55221</v>
      </c>
      <c r="B3" s="6">
        <v>72632</v>
      </c>
      <c r="C3" s="31">
        <f t="shared" ref="C3:C9" si="0">A3-B3</f>
        <v>-17411</v>
      </c>
      <c r="L3" s="9"/>
      <c r="N3" s="2"/>
    </row>
    <row r="4" spans="1:14" ht="15" x14ac:dyDescent="0.25">
      <c r="A4" s="6">
        <v>88132</v>
      </c>
      <c r="B4" s="6">
        <v>56755</v>
      </c>
      <c r="C4" s="31">
        <f t="shared" si="0"/>
        <v>31377</v>
      </c>
      <c r="L4" s="9"/>
      <c r="N4" s="2"/>
    </row>
    <row r="5" spans="1:14" ht="15" x14ac:dyDescent="0.25">
      <c r="A5" s="6">
        <v>87319</v>
      </c>
      <c r="B5" s="6">
        <v>97319</v>
      </c>
      <c r="C5" s="31">
        <f t="shared" si="0"/>
        <v>-10000</v>
      </c>
      <c r="L5" s="9"/>
      <c r="N5" s="2"/>
    </row>
    <row r="6" spans="1:14" ht="15" x14ac:dyDescent="0.25">
      <c r="A6" s="6">
        <v>56755</v>
      </c>
      <c r="B6" s="6">
        <v>56474</v>
      </c>
      <c r="C6" s="31">
        <f t="shared" si="0"/>
        <v>281</v>
      </c>
      <c r="L6" s="9"/>
      <c r="N6" s="2"/>
    </row>
    <row r="7" spans="1:14" ht="15" x14ac:dyDescent="0.25">
      <c r="A7" s="6">
        <v>57747</v>
      </c>
      <c r="B7" s="6">
        <v>72067</v>
      </c>
      <c r="C7" s="31">
        <f t="shared" si="0"/>
        <v>-14320</v>
      </c>
      <c r="L7" s="9"/>
      <c r="N7" s="2"/>
    </row>
    <row r="8" spans="1:14" ht="15" x14ac:dyDescent="0.25">
      <c r="A8" s="6">
        <v>61854</v>
      </c>
      <c r="B8" s="6">
        <v>88062</v>
      </c>
      <c r="C8" s="31">
        <f t="shared" si="0"/>
        <v>-26208</v>
      </c>
      <c r="L8" s="9"/>
      <c r="N8" s="2"/>
    </row>
    <row r="9" spans="1:14" ht="15" x14ac:dyDescent="0.25">
      <c r="A9" s="6">
        <v>53619</v>
      </c>
      <c r="B9" s="6">
        <v>79594</v>
      </c>
      <c r="C9" s="31">
        <f t="shared" si="0"/>
        <v>-25975</v>
      </c>
      <c r="L9" s="9"/>
      <c r="N9" s="2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9"/>
  <sheetViews>
    <sheetView showGridLines="0" zoomScale="115" zoomScaleNormal="115" workbookViewId="0">
      <selection activeCell="C2" sqref="C2"/>
    </sheetView>
  </sheetViews>
  <sheetFormatPr defaultRowHeight="12.75" x14ac:dyDescent="0.2"/>
  <cols>
    <col min="1" max="1" width="12" style="4" customWidth="1"/>
    <col min="2" max="2" width="11" style="4" customWidth="1"/>
    <col min="3" max="3" width="11.7109375" style="33" bestFit="1" customWidth="1"/>
    <col min="4" max="4" width="14.42578125" style="3" customWidth="1"/>
    <col min="5" max="11" width="9.140625" style="1"/>
    <col min="12" max="12" width="11.7109375" style="1" customWidth="1"/>
    <col min="13" max="16384" width="9.140625" style="1"/>
  </cols>
  <sheetData>
    <row r="1" spans="1:13" ht="15" x14ac:dyDescent="0.25">
      <c r="A1" s="7" t="s">
        <v>3</v>
      </c>
      <c r="B1" s="7" t="s">
        <v>4</v>
      </c>
      <c r="C1" s="13" t="s">
        <v>20</v>
      </c>
      <c r="D1" s="14"/>
      <c r="L1" s="16"/>
      <c r="M1" s="17"/>
    </row>
    <row r="2" spans="1:13" ht="15" x14ac:dyDescent="0.25">
      <c r="A2" s="12">
        <v>-150000</v>
      </c>
      <c r="B2" s="12">
        <v>300000</v>
      </c>
      <c r="C2" s="31">
        <f>A2+B2</f>
        <v>150000</v>
      </c>
      <c r="D2" s="14" t="s">
        <v>23</v>
      </c>
      <c r="L2" s="18"/>
      <c r="M2" s="19"/>
    </row>
    <row r="3" spans="1:13" ht="15" x14ac:dyDescent="0.25">
      <c r="A3" s="10"/>
      <c r="B3" s="10"/>
      <c r="C3" s="32"/>
      <c r="D3" s="14"/>
      <c r="L3" s="20"/>
      <c r="M3" s="17"/>
    </row>
    <row r="4" spans="1:13" ht="15" x14ac:dyDescent="0.25">
      <c r="A4" s="7" t="s">
        <v>5</v>
      </c>
      <c r="B4" s="7" t="s">
        <v>6</v>
      </c>
      <c r="C4" s="13" t="s">
        <v>20</v>
      </c>
      <c r="D4" s="14"/>
      <c r="L4" s="16"/>
      <c r="M4" s="17"/>
    </row>
    <row r="5" spans="1:13" ht="15" x14ac:dyDescent="0.25">
      <c r="A5" s="12">
        <v>250000</v>
      </c>
      <c r="B5" s="12">
        <v>150000</v>
      </c>
      <c r="C5" s="31">
        <f>A5-B5</f>
        <v>100000</v>
      </c>
      <c r="D5" s="14" t="s">
        <v>24</v>
      </c>
      <c r="L5" s="18"/>
      <c r="M5" s="19"/>
    </row>
    <row r="6" spans="1:13" ht="15" x14ac:dyDescent="0.25">
      <c r="A6" s="10"/>
      <c r="B6" s="10"/>
      <c r="C6" s="32"/>
      <c r="D6" s="14"/>
      <c r="L6" s="20"/>
      <c r="M6" s="17"/>
    </row>
    <row r="7" spans="1:13" ht="15" x14ac:dyDescent="0.25">
      <c r="A7" s="7" t="s">
        <v>7</v>
      </c>
      <c r="B7" s="7" t="s">
        <v>8</v>
      </c>
      <c r="C7" s="13" t="s">
        <v>20</v>
      </c>
      <c r="D7" s="14"/>
      <c r="L7" s="16"/>
      <c r="M7" s="17"/>
    </row>
    <row r="8" spans="1:13" ht="15" x14ac:dyDescent="0.25">
      <c r="A8" s="12">
        <v>-75000</v>
      </c>
      <c r="B8" s="12">
        <v>-125000</v>
      </c>
      <c r="C8" s="31">
        <f>B8-A8</f>
        <v>-50000</v>
      </c>
      <c r="D8" s="14" t="s">
        <v>25</v>
      </c>
      <c r="L8" s="18"/>
      <c r="M8" s="19"/>
    </row>
    <row r="9" spans="1:13" x14ac:dyDescent="0.2">
      <c r="B9" s="11"/>
      <c r="L9" s="20"/>
      <c r="M9" s="20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70A63-710E-4258-9FA3-65417E3CC1A9}">
  <dimension ref="A1:F10"/>
  <sheetViews>
    <sheetView showGridLines="0" zoomScale="115" zoomScaleNormal="115" workbookViewId="0">
      <selection activeCell="F2" sqref="F2"/>
    </sheetView>
  </sheetViews>
  <sheetFormatPr defaultRowHeight="15" x14ac:dyDescent="0.25"/>
  <cols>
    <col min="2" max="3" width="10.5703125" customWidth="1"/>
    <col min="4" max="4" width="9.85546875" style="23" customWidth="1"/>
    <col min="5" max="5" width="11.42578125" style="23" customWidth="1"/>
    <col min="6" max="6" width="10.7109375" customWidth="1"/>
  </cols>
  <sheetData>
    <row r="1" spans="1:6" x14ac:dyDescent="0.25">
      <c r="A1" s="7" t="s">
        <v>9</v>
      </c>
      <c r="B1" s="7" t="s">
        <v>10</v>
      </c>
      <c r="C1" s="7" t="s">
        <v>11</v>
      </c>
      <c r="D1" s="7" t="s">
        <v>20</v>
      </c>
      <c r="E1" s="7" t="s">
        <v>22</v>
      </c>
      <c r="F1" s="13" t="s">
        <v>21</v>
      </c>
    </row>
    <row r="2" spans="1:6" x14ac:dyDescent="0.25">
      <c r="A2" s="15" t="s">
        <v>0</v>
      </c>
      <c r="B2" s="12">
        <v>183971</v>
      </c>
      <c r="C2" s="12">
        <v>356701</v>
      </c>
      <c r="D2" s="21">
        <f>C2-B2</f>
        <v>172730</v>
      </c>
      <c r="E2" s="22">
        <f>C2/B2</f>
        <v>1.9388979784857396</v>
      </c>
      <c r="F2" s="24">
        <f>E2-1</f>
        <v>0.93889797848573964</v>
      </c>
    </row>
    <row r="3" spans="1:6" x14ac:dyDescent="0.25">
      <c r="A3" s="15" t="s">
        <v>12</v>
      </c>
      <c r="B3" s="12">
        <v>564766</v>
      </c>
      <c r="C3" s="12">
        <v>355773</v>
      </c>
      <c r="D3" s="21">
        <f t="shared" ref="D3:D10" si="0">C3-B3</f>
        <v>-208993</v>
      </c>
      <c r="E3" s="22">
        <f t="shared" ref="E3:E10" si="1">C3/B3</f>
        <v>0.62994762432582696</v>
      </c>
      <c r="F3" s="24">
        <f t="shared" ref="F3:F10" si="2">E3-1</f>
        <v>-0.37005237567417304</v>
      </c>
    </row>
    <row r="4" spans="1:6" x14ac:dyDescent="0.25">
      <c r="A4" s="15" t="s">
        <v>13</v>
      </c>
      <c r="B4" s="12">
        <v>694531</v>
      </c>
      <c r="C4" s="12">
        <v>209286</v>
      </c>
      <c r="D4" s="21">
        <f t="shared" si="0"/>
        <v>-485245</v>
      </c>
      <c r="E4" s="22">
        <f t="shared" si="1"/>
        <v>0.30133428169512955</v>
      </c>
      <c r="F4" s="24">
        <f t="shared" si="2"/>
        <v>-0.69866571830487045</v>
      </c>
    </row>
    <row r="5" spans="1:6" x14ac:dyDescent="0.25">
      <c r="A5" s="15" t="s">
        <v>14</v>
      </c>
      <c r="B5" s="12">
        <v>524863</v>
      </c>
      <c r="C5" s="12">
        <v>674472</v>
      </c>
      <c r="D5" s="21">
        <f t="shared" si="0"/>
        <v>149609</v>
      </c>
      <c r="E5" s="22">
        <f t="shared" si="1"/>
        <v>1.285043906695652</v>
      </c>
      <c r="F5" s="24">
        <f t="shared" si="2"/>
        <v>0.28504390669565205</v>
      </c>
    </row>
    <row r="6" spans="1:6" x14ac:dyDescent="0.25">
      <c r="A6" s="15" t="s">
        <v>15</v>
      </c>
      <c r="B6" s="12">
        <v>627670</v>
      </c>
      <c r="C6" s="12">
        <v>731876</v>
      </c>
      <c r="D6" s="21">
        <f t="shared" si="0"/>
        <v>104206</v>
      </c>
      <c r="E6" s="22">
        <f t="shared" si="1"/>
        <v>1.1660203610177322</v>
      </c>
      <c r="F6" s="24">
        <f t="shared" si="2"/>
        <v>0.16602036101773221</v>
      </c>
    </row>
    <row r="7" spans="1:6" x14ac:dyDescent="0.25">
      <c r="A7" s="15" t="s">
        <v>16</v>
      </c>
      <c r="B7" s="12">
        <v>183612</v>
      </c>
      <c r="C7" s="12">
        <v>410208</v>
      </c>
      <c r="D7" s="21">
        <f t="shared" si="0"/>
        <v>226596</v>
      </c>
      <c r="E7" s="22">
        <f t="shared" si="1"/>
        <v>2.2341023462518788</v>
      </c>
      <c r="F7" s="24">
        <f t="shared" si="2"/>
        <v>1.2341023462518788</v>
      </c>
    </row>
    <row r="8" spans="1:6" x14ac:dyDescent="0.25">
      <c r="A8" s="15" t="s">
        <v>17</v>
      </c>
      <c r="B8" s="12">
        <v>749967</v>
      </c>
      <c r="C8" s="12">
        <v>700052</v>
      </c>
      <c r="D8" s="21">
        <f t="shared" si="0"/>
        <v>-49915</v>
      </c>
      <c r="E8" s="22">
        <f t="shared" si="1"/>
        <v>0.93344373819114712</v>
      </c>
      <c r="F8" s="24">
        <f t="shared" si="2"/>
        <v>-6.6556261808852879E-2</v>
      </c>
    </row>
    <row r="9" spans="1:6" x14ac:dyDescent="0.25">
      <c r="A9" s="15" t="s">
        <v>18</v>
      </c>
      <c r="B9" s="12">
        <v>393068</v>
      </c>
      <c r="C9" s="12">
        <v>697210</v>
      </c>
      <c r="D9" s="21">
        <f t="shared" si="0"/>
        <v>304142</v>
      </c>
      <c r="E9" s="22">
        <f t="shared" si="1"/>
        <v>1.7737643359418727</v>
      </c>
      <c r="F9" s="24">
        <f t="shared" si="2"/>
        <v>0.77376433594187266</v>
      </c>
    </row>
    <row r="10" spans="1:6" x14ac:dyDescent="0.25">
      <c r="A10" s="15" t="s">
        <v>19</v>
      </c>
      <c r="B10" s="12">
        <v>617011</v>
      </c>
      <c r="C10" s="12">
        <v>495861</v>
      </c>
      <c r="D10" s="21">
        <f t="shared" si="0"/>
        <v>-121150</v>
      </c>
      <c r="E10" s="22">
        <f t="shared" si="1"/>
        <v>0.80365017803572381</v>
      </c>
      <c r="F10" s="24">
        <f t="shared" si="2"/>
        <v>-0.19634982196427619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2019-05-27T06:36:13Z</dcterms:modified>
</cp:coreProperties>
</file>