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240" yWindow="135" windowWidth="20115" windowHeight="7935"/>
  </bookViews>
  <sheets>
    <sheet name="Wallstreetmojo.com" sheetId="2" r:id="rId1"/>
    <sheet name="Markup Formula Example" sheetId="1" r:id="rId2"/>
  </sheets>
  <calcPr calcId="144525"/>
</workbook>
</file>

<file path=xl/calcChain.xml><?xml version="1.0" encoding="utf-8"?>
<calcChain xmlns="http://schemas.openxmlformats.org/spreadsheetml/2006/main">
  <c r="D16" i="1" l="1"/>
  <c r="C16" i="1"/>
  <c r="B16" i="1"/>
  <c r="D12" i="1"/>
  <c r="D15" i="1" s="1"/>
  <c r="C12" i="1"/>
  <c r="C15" i="1" s="1"/>
  <c r="B12" i="1"/>
  <c r="B15" i="1" s="1"/>
  <c r="B14" i="1" l="1"/>
  <c r="D14" i="1"/>
  <c r="C14" i="1"/>
</calcChain>
</file>

<file path=xl/sharedStrings.xml><?xml version="1.0" encoding="utf-8"?>
<sst xmlns="http://schemas.openxmlformats.org/spreadsheetml/2006/main" count="24" uniqueCount="24">
  <si>
    <t>Period ending</t>
  </si>
  <si>
    <t>Sep 29, 2018</t>
  </si>
  <si>
    <t>Sep 30, 2017</t>
  </si>
  <si>
    <t>Sep 24, 2016</t>
  </si>
  <si>
    <t>Particulars</t>
  </si>
  <si>
    <t>In $ millions</t>
  </si>
  <si>
    <t>Net sales</t>
  </si>
  <si>
    <t>Cost of sales</t>
  </si>
  <si>
    <t>Units sales by product</t>
  </si>
  <si>
    <t>In thousands</t>
  </si>
  <si>
    <t>iPhone</t>
  </si>
  <si>
    <t>iPad</t>
  </si>
  <si>
    <t>Mac</t>
  </si>
  <si>
    <t>Total units sold</t>
  </si>
  <si>
    <t>Per unit</t>
  </si>
  <si>
    <t>In $</t>
  </si>
  <si>
    <t>Average selling price</t>
  </si>
  <si>
    <t>Average cost</t>
  </si>
  <si>
    <t>Markup</t>
  </si>
  <si>
    <t>Let us take the real-life example of Apple Inc.’s published financial statement for the last three accounting periods. Based on publicly available financial information the Markup of Apple Inc. can be calculated for the accounting years 2016 to 2018.</t>
  </si>
  <si>
    <t>Prepared by Dheeraj Vaidya, CFA, FRM</t>
  </si>
  <si>
    <t>dheeraj@wallstreetmojo.com</t>
  </si>
  <si>
    <t>visit - www.wallstreetmojo.com</t>
  </si>
  <si>
    <t>Markup Formula Excel Template</t>
  </si>
</sst>
</file>

<file path=xl/styles.xml><?xml version="1.0" encoding="utf-8"?>
<styleSheet xmlns="http://schemas.openxmlformats.org/spreadsheetml/2006/main" xmlns:mc="http://schemas.openxmlformats.org/markup-compatibility/2006" xmlns:x14ac="http://schemas.microsoft.com/office/spreadsheetml/2009/9/ac" mc:Ignorable="x14ac">
  <fonts count="9" x14ac:knownFonts="1">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22"/>
      <color theme="0"/>
      <name val="Calibri"/>
      <family val="2"/>
      <scheme val="minor"/>
    </font>
    <font>
      <u/>
      <sz val="11"/>
      <color theme="10"/>
      <name val="Calibri"/>
      <family val="2"/>
      <scheme val="minor"/>
    </font>
    <font>
      <u/>
      <sz val="11"/>
      <name val="Calibri"/>
      <family val="2"/>
      <scheme val="minor"/>
    </font>
    <font>
      <b/>
      <sz val="14"/>
      <name val="Calibri"/>
      <family val="2"/>
      <scheme val="minor"/>
    </font>
    <font>
      <sz val="11"/>
      <name val="Calibri"/>
      <family val="2"/>
      <scheme val="minor"/>
    </font>
  </fonts>
  <fills count="6">
    <fill>
      <patternFill patternType="none"/>
    </fill>
    <fill>
      <patternFill patternType="gray125"/>
    </fill>
    <fill>
      <patternFill patternType="solid">
        <fgColor theme="0"/>
        <bgColor indexed="64"/>
      </patternFill>
    </fill>
    <fill>
      <patternFill patternType="solid">
        <fgColor rgb="FFFFC000"/>
        <bgColor indexed="64"/>
      </patternFill>
    </fill>
    <fill>
      <patternFill patternType="solid">
        <fgColor rgb="FF00B050"/>
        <bgColor indexed="64"/>
      </patternFill>
    </fill>
    <fill>
      <patternFill patternType="solid">
        <fgColor rgb="FF00B0F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5" fillId="0" borderId="0" applyNumberFormat="0" applyFill="0" applyBorder="0" applyAlignment="0" applyProtection="0"/>
  </cellStyleXfs>
  <cellXfs count="18">
    <xf numFmtId="0" fontId="0" fillId="0" borderId="0" xfId="0"/>
    <xf numFmtId="0" fontId="0" fillId="2" borderId="1" xfId="0" applyFill="1" applyBorder="1"/>
    <xf numFmtId="0" fontId="1" fillId="4" borderId="1" xfId="0" applyFont="1" applyFill="1" applyBorder="1"/>
    <xf numFmtId="0" fontId="1" fillId="4" borderId="1" xfId="0" applyFont="1" applyFill="1" applyBorder="1" applyAlignment="1">
      <alignment horizontal="center"/>
    </xf>
    <xf numFmtId="0" fontId="1" fillId="4" borderId="1" xfId="0" applyFont="1" applyFill="1" applyBorder="1" applyAlignment="1">
      <alignment horizontal="center" vertical="top"/>
    </xf>
    <xf numFmtId="0" fontId="1" fillId="4" borderId="1" xfId="0" applyFont="1" applyFill="1" applyBorder="1" applyAlignment="1">
      <alignment horizontal="center" vertical="top" wrapText="1"/>
    </xf>
    <xf numFmtId="3" fontId="0" fillId="2" borderId="1" xfId="0" applyNumberFormat="1" applyFill="1" applyBorder="1" applyAlignment="1">
      <alignment horizontal="center" vertical="top"/>
    </xf>
    <xf numFmtId="1" fontId="0" fillId="0" borderId="1" xfId="0" applyNumberFormat="1" applyBorder="1" applyAlignment="1">
      <alignment horizontal="center"/>
    </xf>
    <xf numFmtId="0" fontId="2" fillId="0" borderId="1" xfId="0" applyFont="1" applyBorder="1"/>
    <xf numFmtId="1" fontId="2" fillId="0" borderId="1" xfId="0" applyNumberFormat="1" applyFont="1" applyBorder="1" applyAlignment="1">
      <alignment horizontal="center"/>
    </xf>
    <xf numFmtId="0" fontId="2" fillId="3" borderId="1" xfId="0" applyFont="1" applyFill="1" applyBorder="1" applyAlignment="1">
      <alignment horizontal="left"/>
    </xf>
    <xf numFmtId="0" fontId="0" fillId="0" borderId="0" xfId="0" applyAlignment="1">
      <alignment vertical="top" wrapText="1"/>
    </xf>
    <xf numFmtId="0" fontId="4" fillId="5" borderId="0" xfId="0" applyFont="1" applyFill="1"/>
    <xf numFmtId="0" fontId="0" fillId="5" borderId="0" xfId="0" applyFill="1"/>
    <xf numFmtId="0" fontId="3" fillId="5" borderId="0" xfId="0" applyFont="1" applyFill="1" applyAlignment="1">
      <alignment horizontal="left" indent="2"/>
    </xf>
    <xf numFmtId="0" fontId="6" fillId="5" borderId="0" xfId="1" applyFont="1" applyFill="1" applyAlignment="1">
      <alignment horizontal="left" indent="2"/>
    </xf>
    <xf numFmtId="0" fontId="7" fillId="5" borderId="0" xfId="0" applyFont="1" applyFill="1"/>
    <xf numFmtId="0" fontId="8" fillId="5" borderId="0" xfId="0" applyFont="1" applyFill="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mailto:dheeraj@wallstreetmojo.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
  <sheetViews>
    <sheetView tabSelected="1" workbookViewId="0">
      <selection activeCell="A30" sqref="A30"/>
    </sheetView>
  </sheetViews>
  <sheetFormatPr defaultRowHeight="15" x14ac:dyDescent="0.25"/>
  <cols>
    <col min="1" max="16384" width="9.140625" style="13"/>
  </cols>
  <sheetData>
    <row r="1" spans="1:4" ht="28.5" x14ac:dyDescent="0.45">
      <c r="A1" s="12" t="s">
        <v>23</v>
      </c>
    </row>
    <row r="3" spans="1:4" x14ac:dyDescent="0.25">
      <c r="A3" s="14" t="s">
        <v>20</v>
      </c>
    </row>
    <row r="4" spans="1:4" x14ac:dyDescent="0.25">
      <c r="A4" s="15" t="s">
        <v>21</v>
      </c>
    </row>
    <row r="5" spans="1:4" x14ac:dyDescent="0.25">
      <c r="A5" s="14"/>
    </row>
    <row r="6" spans="1:4" ht="18.75" x14ac:dyDescent="0.3">
      <c r="A6" s="16" t="s">
        <v>22</v>
      </c>
      <c r="B6" s="17"/>
      <c r="C6" s="17"/>
      <c r="D6" s="17"/>
    </row>
  </sheetData>
  <hyperlinks>
    <hyperlink ref="A4"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6"/>
  <sheetViews>
    <sheetView zoomScale="115" zoomScaleNormal="115" workbookViewId="0">
      <selection activeCell="H11" sqref="H11"/>
    </sheetView>
  </sheetViews>
  <sheetFormatPr defaultRowHeight="15" x14ac:dyDescent="0.25"/>
  <cols>
    <col min="1" max="1" width="20.5703125" customWidth="1"/>
    <col min="2" max="2" width="13.7109375" customWidth="1"/>
    <col min="3" max="3" width="14.7109375" customWidth="1"/>
    <col min="4" max="4" width="13.42578125" customWidth="1"/>
    <col min="7" max="7" width="6.7109375" customWidth="1"/>
  </cols>
  <sheetData>
    <row r="1" spans="1:7" x14ac:dyDescent="0.25">
      <c r="A1" s="11" t="s">
        <v>19</v>
      </c>
      <c r="B1" s="11"/>
      <c r="C1" s="11"/>
      <c r="D1" s="11"/>
      <c r="E1" s="11"/>
      <c r="F1" s="11"/>
      <c r="G1" s="11"/>
    </row>
    <row r="2" spans="1:7" ht="30" customHeight="1" x14ac:dyDescent="0.25">
      <c r="A2" s="11"/>
      <c r="B2" s="11"/>
      <c r="C2" s="11"/>
      <c r="D2" s="11"/>
      <c r="E2" s="11"/>
      <c r="F2" s="11"/>
      <c r="G2" s="11"/>
    </row>
    <row r="4" spans="1:7" x14ac:dyDescent="0.25">
      <c r="A4" s="2" t="s">
        <v>0</v>
      </c>
      <c r="B4" s="5" t="s">
        <v>1</v>
      </c>
      <c r="C4" s="5" t="s">
        <v>2</v>
      </c>
      <c r="D4" s="5" t="s">
        <v>3</v>
      </c>
    </row>
    <row r="5" spans="1:7" x14ac:dyDescent="0.25">
      <c r="A5" s="2" t="s">
        <v>4</v>
      </c>
      <c r="B5" s="4" t="s">
        <v>5</v>
      </c>
      <c r="C5" s="4"/>
      <c r="D5" s="4"/>
    </row>
    <row r="6" spans="1:7" x14ac:dyDescent="0.25">
      <c r="A6" s="1" t="s">
        <v>6</v>
      </c>
      <c r="B6" s="6">
        <v>265595</v>
      </c>
      <c r="C6" s="6">
        <v>229234</v>
      </c>
      <c r="D6" s="6">
        <v>215639</v>
      </c>
    </row>
    <row r="7" spans="1:7" x14ac:dyDescent="0.25">
      <c r="A7" s="1" t="s">
        <v>7</v>
      </c>
      <c r="B7" s="6">
        <v>163756</v>
      </c>
      <c r="C7" s="6">
        <v>141048</v>
      </c>
      <c r="D7" s="6">
        <v>131376</v>
      </c>
    </row>
    <row r="8" spans="1:7" x14ac:dyDescent="0.25">
      <c r="A8" s="2" t="s">
        <v>8</v>
      </c>
      <c r="B8" s="4" t="s">
        <v>9</v>
      </c>
      <c r="C8" s="4"/>
      <c r="D8" s="4"/>
    </row>
    <row r="9" spans="1:7" x14ac:dyDescent="0.25">
      <c r="A9" s="1" t="s">
        <v>10</v>
      </c>
      <c r="B9" s="6">
        <v>217722</v>
      </c>
      <c r="C9" s="6">
        <v>216756</v>
      </c>
      <c r="D9" s="6">
        <v>211884</v>
      </c>
    </row>
    <row r="10" spans="1:7" x14ac:dyDescent="0.25">
      <c r="A10" s="1" t="s">
        <v>11</v>
      </c>
      <c r="B10" s="6">
        <v>43535</v>
      </c>
      <c r="C10" s="6">
        <v>43753</v>
      </c>
      <c r="D10" s="6">
        <v>45590</v>
      </c>
    </row>
    <row r="11" spans="1:7" x14ac:dyDescent="0.25">
      <c r="A11" s="1" t="s">
        <v>12</v>
      </c>
      <c r="B11" s="6">
        <v>18209</v>
      </c>
      <c r="C11" s="6">
        <v>19251</v>
      </c>
      <c r="D11" s="6">
        <v>18484</v>
      </c>
    </row>
    <row r="12" spans="1:7" x14ac:dyDescent="0.25">
      <c r="A12" s="1" t="s">
        <v>13</v>
      </c>
      <c r="B12" s="6">
        <f>SUM(B9:B11)</f>
        <v>279466</v>
      </c>
      <c r="C12" s="6">
        <f t="shared" ref="C12:D12" si="0">SUM(C9:C11)</f>
        <v>279760</v>
      </c>
      <c r="D12" s="6">
        <f t="shared" si="0"/>
        <v>275958</v>
      </c>
    </row>
    <row r="13" spans="1:7" x14ac:dyDescent="0.25">
      <c r="A13" s="2" t="s">
        <v>14</v>
      </c>
      <c r="B13" s="3" t="s">
        <v>15</v>
      </c>
      <c r="C13" s="3"/>
      <c r="D13" s="3"/>
    </row>
    <row r="14" spans="1:7" x14ac:dyDescent="0.25">
      <c r="A14" s="8" t="s">
        <v>16</v>
      </c>
      <c r="B14" s="7">
        <f>B6/B12*1000</f>
        <v>950.36605526253641</v>
      </c>
      <c r="C14" s="7">
        <f>C6/C12*1000</f>
        <v>819.39519588218468</v>
      </c>
      <c r="D14" s="7">
        <f>D6/D12*1000</f>
        <v>781.41963632146917</v>
      </c>
    </row>
    <row r="15" spans="1:7" x14ac:dyDescent="0.25">
      <c r="A15" s="8" t="s">
        <v>17</v>
      </c>
      <c r="B15" s="7">
        <f>(B7/B12)*1000</f>
        <v>585.96036727186856</v>
      </c>
      <c r="C15" s="7">
        <f>C7/C12*1000</f>
        <v>504.17500714898489</v>
      </c>
      <c r="D15" s="7">
        <f>D7/D12*1000</f>
        <v>476.07244580697062</v>
      </c>
    </row>
    <row r="16" spans="1:7" x14ac:dyDescent="0.25">
      <c r="A16" s="10" t="s">
        <v>18</v>
      </c>
      <c r="B16" s="9">
        <f>B14-B15</f>
        <v>364.40568799066784</v>
      </c>
      <c r="C16" s="9">
        <f t="shared" ref="C16:D16" si="1">C14-C15</f>
        <v>315.22018873319979</v>
      </c>
      <c r="D16" s="9">
        <f t="shared" si="1"/>
        <v>305.34719051449855</v>
      </c>
    </row>
  </sheetData>
  <mergeCells count="4">
    <mergeCell ref="B5:D5"/>
    <mergeCell ref="B8:D8"/>
    <mergeCell ref="B13:D13"/>
    <mergeCell ref="A1:G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Wallstreetmojo.com</vt:lpstr>
      <vt:lpstr>Markup Formula Example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Sales</dc:creator>
  <cp:lastModifiedBy>Sales</cp:lastModifiedBy>
  <dcterms:created xsi:type="dcterms:W3CDTF">2019-01-03T05:06:01Z</dcterms:created>
  <dcterms:modified xsi:type="dcterms:W3CDTF">2019-01-03T05:49:28Z</dcterms:modified>
</cp:coreProperties>
</file>