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Wallstreetmojo Excel Templates\Formula Articles Excel Templates\"/>
    </mc:Choice>
  </mc:AlternateContent>
  <xr:revisionPtr revIDLastSave="0" documentId="8_{9A523369-08B3-4EF8-A26D-8042C69CA3AA}" xr6:coauthVersionLast="40" xr6:coauthVersionMax="40" xr10:uidLastSave="{00000000-0000-0000-0000-000000000000}"/>
  <bookViews>
    <workbookView xWindow="0" yWindow="0" windowWidth="20490" windowHeight="7485" xr2:uid="{00000000-000D-0000-FFFF-FFFF00000000}"/>
  </bookViews>
  <sheets>
    <sheet name="wallstreetmojo.com" sheetId="4" r:id="rId1"/>
    <sheet name="Example #1" sheetId="2" r:id="rId2"/>
    <sheet name="Example #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3" l="1"/>
  <c r="B14" i="3"/>
  <c r="B13" i="3"/>
  <c r="B12" i="3"/>
  <c r="B11" i="3"/>
  <c r="B11" i="2"/>
  <c r="B10" i="2"/>
  <c r="B9" i="2"/>
</calcChain>
</file>

<file path=xl/sharedStrings.xml><?xml version="1.0" encoding="utf-8"?>
<sst xmlns="http://schemas.openxmlformats.org/spreadsheetml/2006/main" count="46" uniqueCount="38">
  <si>
    <t>ASSETS</t>
  </si>
  <si>
    <t>LIABILITIES</t>
  </si>
  <si>
    <t>Cash and cash equivalents</t>
  </si>
  <si>
    <t>Accounts payable</t>
  </si>
  <si>
    <t>Marketable securities</t>
  </si>
  <si>
    <t>Other current liabilities</t>
  </si>
  <si>
    <t>Inventories</t>
  </si>
  <si>
    <t>Short term loan (Commercial Paper)</t>
  </si>
  <si>
    <t>Account receivable (net)</t>
  </si>
  <si>
    <t>Long term bank loan</t>
  </si>
  <si>
    <t>Other current assets</t>
  </si>
  <si>
    <t>Deferred revenue</t>
  </si>
  <si>
    <t>Net fixed assets</t>
  </si>
  <si>
    <t>Other non-current liabilities</t>
  </si>
  <si>
    <t>Other non-current assets</t>
  </si>
  <si>
    <t>Paid-in equity capital</t>
  </si>
  <si>
    <t>Retained earnings</t>
  </si>
  <si>
    <t>Comprehensive income / (loss)</t>
  </si>
  <si>
    <t>Total Assets</t>
  </si>
  <si>
    <t>Total Equity &amp; Liabilities</t>
  </si>
  <si>
    <t>Cash</t>
  </si>
  <si>
    <t>Accounts Payable</t>
  </si>
  <si>
    <t>Short Term Bank Loan</t>
  </si>
  <si>
    <t>Account Receivable</t>
  </si>
  <si>
    <t>Long Term Bank Loan</t>
  </si>
  <si>
    <t>Net Fixed Assets</t>
  </si>
  <si>
    <t>Shareholder’s Equity (Retained earnings included)</t>
  </si>
  <si>
    <t>Assets</t>
  </si>
  <si>
    <t>Amt</t>
  </si>
  <si>
    <t>Liabilities</t>
  </si>
  <si>
    <t>Debt Ratio</t>
  </si>
  <si>
    <t>Total Debt</t>
  </si>
  <si>
    <t>Debt to Equity Ratio</t>
  </si>
  <si>
    <t>Total Equity</t>
  </si>
  <si>
    <t>Prepared by Dheeraj Vaidya, CFA, FRM</t>
  </si>
  <si>
    <t>dheeraj@wallstreetmojo.com</t>
  </si>
  <si>
    <t>visit - www.wallstreetmojo.com</t>
  </si>
  <si>
    <t>Leverage Ratios in Excel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</si>
</sst>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6" fontId="0" fillId="0" borderId="1" xfId="0" applyNumberForma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6" fontId="0" fillId="0" borderId="1" xfId="0" applyNumberForma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3" borderId="1" xfId="0" applyFont="1" applyFill="1" applyBorder="1"/>
    <xf numFmtId="2" fontId="0" fillId="0" borderId="1" xfId="0" applyNumberFormat="1" applyBorder="1"/>
    <xf numFmtId="0" fontId="2" fillId="0" borderId="1" xfId="0" applyFont="1" applyFill="1" applyBorder="1"/>
    <xf numFmtId="0" fontId="5" fillId="4" borderId="0" xfId="0" applyFont="1" applyFill="1"/>
    <xf numFmtId="0" fontId="0" fillId="4" borderId="0" xfId="0" applyFill="1"/>
    <xf numFmtId="0" fontId="3" fillId="4" borderId="0" xfId="0" applyFont="1" applyFill="1" applyAlignment="1">
      <alignment horizontal="left" indent="2"/>
    </xf>
    <xf numFmtId="0" fontId="4" fillId="4" borderId="0" xfId="1" applyFill="1" applyAlignment="1">
      <alignment horizontal="left" indent="2"/>
    </xf>
    <xf numFmtId="0" fontId="6" fillId="4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heeraj@wallstreetmoj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E704E-8BA9-4892-8CB6-A4A6590FB5A1}">
  <dimension ref="A1:A6"/>
  <sheetViews>
    <sheetView tabSelected="1" workbookViewId="0">
      <selection activeCell="A6" sqref="A6"/>
    </sheetView>
  </sheetViews>
  <sheetFormatPr defaultRowHeight="15" x14ac:dyDescent="0.25"/>
  <cols>
    <col min="1" max="16384" width="9.140625" style="12"/>
  </cols>
  <sheetData>
    <row r="1" spans="1:1" ht="28.5" x14ac:dyDescent="0.45">
      <c r="A1" s="11" t="s">
        <v>37</v>
      </c>
    </row>
    <row r="3" spans="1:1" x14ac:dyDescent="0.25">
      <c r="A3" s="13" t="s">
        <v>34</v>
      </c>
    </row>
    <row r="4" spans="1:1" x14ac:dyDescent="0.25">
      <c r="A4" s="14" t="s">
        <v>35</v>
      </c>
    </row>
    <row r="5" spans="1:1" x14ac:dyDescent="0.25">
      <c r="A5" s="13"/>
    </row>
    <row r="6" spans="1:1" ht="18.75" x14ac:dyDescent="0.3">
      <c r="A6" s="15" t="s">
        <v>36</v>
      </c>
    </row>
  </sheetData>
  <hyperlinks>
    <hyperlink ref="A4" r:id="rId1" xr:uid="{3E241AA3-F19D-4F2E-A952-0A67E729929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394E7-05ED-47BC-B08F-DB4487AE9D37}">
  <dimension ref="A2:D11"/>
  <sheetViews>
    <sheetView showGridLines="0" zoomScale="115" zoomScaleNormal="115" workbookViewId="0">
      <selection activeCell="C13" sqref="C13"/>
    </sheetView>
  </sheetViews>
  <sheetFormatPr defaultRowHeight="15" x14ac:dyDescent="0.25"/>
  <cols>
    <col min="1" max="1" width="18.5703125" bestFit="1" customWidth="1"/>
    <col min="2" max="2" width="9" bestFit="1" customWidth="1"/>
    <col min="3" max="3" width="28.85546875" customWidth="1"/>
  </cols>
  <sheetData>
    <row r="2" spans="1:4" x14ac:dyDescent="0.25">
      <c r="A2" s="4" t="s">
        <v>27</v>
      </c>
      <c r="B2" s="4" t="s">
        <v>28</v>
      </c>
      <c r="C2" s="4" t="s">
        <v>29</v>
      </c>
      <c r="D2" s="4" t="s">
        <v>28</v>
      </c>
    </row>
    <row r="3" spans="1:4" x14ac:dyDescent="0.25">
      <c r="A3" s="5" t="s">
        <v>20</v>
      </c>
      <c r="B3" s="6">
        <v>2000</v>
      </c>
      <c r="C3" s="5" t="s">
        <v>21</v>
      </c>
      <c r="D3" s="6">
        <v>10000</v>
      </c>
    </row>
    <row r="4" spans="1:4" x14ac:dyDescent="0.25">
      <c r="A4" s="5" t="s">
        <v>6</v>
      </c>
      <c r="B4" s="6">
        <v>25000</v>
      </c>
      <c r="C4" s="5" t="s">
        <v>22</v>
      </c>
      <c r="D4" s="6">
        <v>12000</v>
      </c>
    </row>
    <row r="5" spans="1:4" x14ac:dyDescent="0.25">
      <c r="A5" s="5" t="s">
        <v>23</v>
      </c>
      <c r="B5" s="6">
        <v>18000</v>
      </c>
      <c r="C5" s="5" t="s">
        <v>24</v>
      </c>
      <c r="D5" s="6">
        <v>24000</v>
      </c>
    </row>
    <row r="6" spans="1:4" ht="30" x14ac:dyDescent="0.25">
      <c r="A6" s="5" t="s">
        <v>25</v>
      </c>
      <c r="B6" s="6">
        <v>30000</v>
      </c>
      <c r="C6" s="5" t="s">
        <v>26</v>
      </c>
      <c r="D6" s="6">
        <v>39000</v>
      </c>
    </row>
    <row r="7" spans="1:4" x14ac:dyDescent="0.25">
      <c r="A7" s="5" t="s">
        <v>18</v>
      </c>
      <c r="B7" s="6">
        <v>75000</v>
      </c>
      <c r="C7" s="5" t="s">
        <v>19</v>
      </c>
      <c r="D7" s="6">
        <v>75000</v>
      </c>
    </row>
    <row r="9" spans="1:4" x14ac:dyDescent="0.25">
      <c r="A9" s="7" t="s">
        <v>31</v>
      </c>
      <c r="B9" s="2">
        <f>D5+D4</f>
        <v>36000</v>
      </c>
    </row>
    <row r="10" spans="1:4" x14ac:dyDescent="0.25">
      <c r="A10" s="7" t="s">
        <v>30</v>
      </c>
      <c r="B10" s="1">
        <f>B9/B7</f>
        <v>0.48</v>
      </c>
    </row>
    <row r="11" spans="1:4" x14ac:dyDescent="0.25">
      <c r="A11" s="8" t="s">
        <v>32</v>
      </c>
      <c r="B11" s="9">
        <f>B9/D6</f>
        <v>0.92307692307692313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A1680-2BAF-484F-83E3-ABA5E084C3C8}">
  <dimension ref="A1:D15"/>
  <sheetViews>
    <sheetView showGridLines="0" zoomScale="115" zoomScaleNormal="115" workbookViewId="0">
      <selection activeCell="B15" sqref="B15"/>
    </sheetView>
  </sheetViews>
  <sheetFormatPr defaultRowHeight="15" x14ac:dyDescent="0.25"/>
  <cols>
    <col min="1" max="1" width="24.42578125" bestFit="1" customWidth="1"/>
    <col min="2" max="2" width="12.28515625" customWidth="1"/>
    <col min="3" max="3" width="33.42578125" bestFit="1" customWidth="1"/>
    <col min="4" max="4" width="10.140625" bestFit="1" customWidth="1"/>
  </cols>
  <sheetData>
    <row r="1" spans="1:4" x14ac:dyDescent="0.25">
      <c r="A1" s="3" t="s">
        <v>0</v>
      </c>
      <c r="B1" s="3" t="s">
        <v>28</v>
      </c>
      <c r="C1" s="3" t="s">
        <v>1</v>
      </c>
      <c r="D1" s="3" t="s">
        <v>28</v>
      </c>
    </row>
    <row r="2" spans="1:4" x14ac:dyDescent="0.25">
      <c r="A2" s="1" t="s">
        <v>2</v>
      </c>
      <c r="B2" s="2">
        <v>25913</v>
      </c>
      <c r="C2" s="1" t="s">
        <v>3</v>
      </c>
      <c r="D2" s="2">
        <v>55888</v>
      </c>
    </row>
    <row r="3" spans="1:4" x14ac:dyDescent="0.25">
      <c r="A3" s="1" t="s">
        <v>4</v>
      </c>
      <c r="B3" s="2">
        <v>211187</v>
      </c>
      <c r="C3" s="1" t="s">
        <v>5</v>
      </c>
      <c r="D3" s="2">
        <v>32687</v>
      </c>
    </row>
    <row r="4" spans="1:4" x14ac:dyDescent="0.25">
      <c r="A4" s="1" t="s">
        <v>6</v>
      </c>
      <c r="B4" s="2">
        <v>3956</v>
      </c>
      <c r="C4" s="1" t="s">
        <v>7</v>
      </c>
      <c r="D4" s="2">
        <v>11964</v>
      </c>
    </row>
    <row r="5" spans="1:4" x14ac:dyDescent="0.25">
      <c r="A5" s="1" t="s">
        <v>8</v>
      </c>
      <c r="B5" s="2">
        <v>23186</v>
      </c>
      <c r="C5" s="1" t="s">
        <v>9</v>
      </c>
      <c r="D5" s="2">
        <v>102519</v>
      </c>
    </row>
    <row r="6" spans="1:4" x14ac:dyDescent="0.25">
      <c r="A6" s="1" t="s">
        <v>10</v>
      </c>
      <c r="B6" s="2">
        <v>37896</v>
      </c>
      <c r="C6" s="1" t="s">
        <v>11</v>
      </c>
      <c r="D6" s="2">
        <v>10340</v>
      </c>
    </row>
    <row r="7" spans="1:4" x14ac:dyDescent="0.25">
      <c r="A7" s="1" t="s">
        <v>12</v>
      </c>
      <c r="B7" s="2">
        <v>41304</v>
      </c>
      <c r="C7" s="1" t="s">
        <v>13</v>
      </c>
      <c r="D7" s="2">
        <v>45180</v>
      </c>
    </row>
    <row r="8" spans="1:4" x14ac:dyDescent="0.25">
      <c r="A8" s="1" t="s">
        <v>14</v>
      </c>
      <c r="B8" s="2">
        <v>22283</v>
      </c>
      <c r="C8" s="1" t="s">
        <v>15</v>
      </c>
      <c r="D8" s="2">
        <v>40201</v>
      </c>
    </row>
    <row r="9" spans="1:4" x14ac:dyDescent="0.25">
      <c r="A9" s="1"/>
      <c r="B9" s="1"/>
      <c r="C9" s="1" t="s">
        <v>16</v>
      </c>
      <c r="D9" s="2">
        <v>70400</v>
      </c>
    </row>
    <row r="10" spans="1:4" x14ac:dyDescent="0.25">
      <c r="A10" s="1"/>
      <c r="B10" s="1"/>
      <c r="C10" s="1" t="s">
        <v>17</v>
      </c>
      <c r="D10" s="2">
        <v>-3454</v>
      </c>
    </row>
    <row r="11" spans="1:4" x14ac:dyDescent="0.25">
      <c r="A11" s="10" t="s">
        <v>31</v>
      </c>
      <c r="B11" s="2">
        <f>D5+D4</f>
        <v>114483</v>
      </c>
    </row>
    <row r="12" spans="1:4" x14ac:dyDescent="0.25">
      <c r="A12" s="10" t="s">
        <v>18</v>
      </c>
      <c r="B12" s="2">
        <f>B2+B3+B4+B5+B6+B7+B8</f>
        <v>365725</v>
      </c>
    </row>
    <row r="13" spans="1:4" x14ac:dyDescent="0.25">
      <c r="A13" s="10" t="s">
        <v>33</v>
      </c>
      <c r="B13" s="2">
        <f>D8+D9+D10</f>
        <v>107147</v>
      </c>
    </row>
    <row r="14" spans="1:4" x14ac:dyDescent="0.25">
      <c r="A14" s="10" t="s">
        <v>30</v>
      </c>
      <c r="B14" s="9">
        <f>B11/B12</f>
        <v>0.31303028231594776</v>
      </c>
    </row>
    <row r="15" spans="1:4" x14ac:dyDescent="0.25">
      <c r="A15" s="8" t="s">
        <v>32</v>
      </c>
      <c r="B15" s="9">
        <f>B11/B13</f>
        <v>1.0684666859548098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wallstreetmojo.com</vt:lpstr>
      <vt:lpstr>Example #1</vt:lpstr>
      <vt:lpstr>Example #2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Arindam Das</dc:creator>
  <cp:lastModifiedBy>cba_pc1</cp:lastModifiedBy>
  <dcterms:created xsi:type="dcterms:W3CDTF">2018-12-31T20:04:03Z</dcterms:created>
  <dcterms:modified xsi:type="dcterms:W3CDTF">2019-01-22T08:36:21Z</dcterms:modified>
</cp:coreProperties>
</file>