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4212CD4F-4598-4F19-99FA-44C6F0FD8F8B}" xr6:coauthVersionLast="45" xr6:coauthVersionMax="45" xr10:uidLastSave="{00000000-0000-0000-0000-000000000000}"/>
  <bookViews>
    <workbookView xWindow="-120" yWindow="-120" windowWidth="20730" windowHeight="11160" xr2:uid="{DA3F4972-D282-43BD-9797-FD671E39DC98}"/>
  </bookViews>
  <sheets>
    <sheet name="Wallstreetmojo.com" sheetId="3" r:id="rId1"/>
    <sheet name="Example 1" sheetId="1" r:id="rId2"/>
    <sheet name="Example 2" sheetId="2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3" i="2" l="1"/>
  <c r="E13" i="2"/>
  <c r="D13" i="2"/>
  <c r="C13" i="2"/>
  <c r="B13" i="2"/>
  <c r="F12" i="2"/>
  <c r="E12" i="2"/>
  <c r="D12" i="2"/>
  <c r="C12" i="2"/>
  <c r="B12" i="2"/>
  <c r="F11" i="2"/>
  <c r="E11" i="2"/>
  <c r="D11" i="2"/>
  <c r="C11" i="2"/>
  <c r="B11" i="2"/>
  <c r="F10" i="2"/>
  <c r="E10" i="2"/>
  <c r="D10" i="2"/>
  <c r="C10" i="2"/>
  <c r="B10" i="2"/>
  <c r="M5" i="1"/>
  <c r="L5" i="1"/>
  <c r="K5" i="1"/>
  <c r="J5" i="1"/>
  <c r="I5" i="1"/>
  <c r="H5" i="1"/>
  <c r="G5" i="1"/>
  <c r="F5" i="1"/>
  <c r="E5" i="1"/>
  <c r="D5" i="1"/>
  <c r="C5" i="1"/>
  <c r="B5" i="1"/>
</calcChain>
</file>

<file path=xl/sharedStrings.xml><?xml version="1.0" encoding="utf-8"?>
<sst xmlns="http://schemas.openxmlformats.org/spreadsheetml/2006/main" count="43" uniqueCount="23">
  <si>
    <t>Month</t>
  </si>
  <si>
    <t>Sales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</si>
  <si>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</si>
  <si>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</si>
  <si>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</si>
  <si>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</si>
  <si>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</si>
  <si>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</si>
  <si>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</si>
  <si>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</si>
  <si>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</si>
  <si>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</si>
  <si>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</si>
  <si>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</si>
  <si>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Region</t>
  </si>
  <si>
    <t>East</t>
  </si>
  <si>
    <t>North</t>
  </si>
  <si>
    <t>South</t>
  </si>
  <si>
    <t>West</t>
  </si>
  <si>
    <t>Prepared by Dheeraj Vaidya, CFA, FRM</t>
  </si>
  <si>
    <t>dheeraj@wallstreetmojo.com</t>
  </si>
  <si>
    <t>visit - www.wallstreetmojo.com</t>
  </si>
  <si>
    <t>Interactive Chart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</si>
</sst>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8" formatCode="&quot;$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/>
    <xf numFmtId="0" fontId="3" fillId="0" borderId="1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8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2" applyFont="1" applyBorder="1" applyAlignment="1">
      <alignment horizontal="left"/>
    </xf>
    <xf numFmtId="168" fontId="1" fillId="0" borderId="1" xfId="1" applyNumberFormat="1" applyFont="1" applyBorder="1" applyAlignment="1">
      <alignment horizontal="center"/>
    </xf>
    <xf numFmtId="0" fontId="2" fillId="2" borderId="1" xfId="2" applyFont="1" applyFill="1" applyBorder="1" applyAlignment="1">
      <alignment horizontal="left" vertical="center"/>
    </xf>
    <xf numFmtId="0" fontId="2" fillId="2" borderId="1" xfId="2" applyFont="1" applyFill="1" applyBorder="1" applyAlignment="1">
      <alignment horizontal="center" vertical="center"/>
    </xf>
    <xf numFmtId="0" fontId="0" fillId="0" borderId="1" xfId="0" applyBorder="1"/>
    <xf numFmtId="0" fontId="7" fillId="3" borderId="0" xfId="0" applyFont="1" applyFill="1"/>
    <xf numFmtId="0" fontId="0" fillId="3" borderId="0" xfId="0" applyFill="1"/>
    <xf numFmtId="0" fontId="4" fillId="3" borderId="0" xfId="0" applyFont="1" applyFill="1" applyAlignment="1">
      <alignment horizontal="left" indent="2"/>
    </xf>
    <xf numFmtId="0" fontId="6" fillId="3" borderId="0" xfId="3" applyFill="1" applyAlignment="1">
      <alignment horizontal="left" indent="2"/>
    </xf>
    <xf numFmtId="0" fontId="8" fillId="3" borderId="0" xfId="0" applyFont="1" applyFill="1"/>
  </cellXfs>
  <cellStyles count="4">
    <cellStyle name="Currency" xfId="1" builtinId="4"/>
    <cellStyle name="Hyperlink" xfId="3" builtinId="8"/>
    <cellStyle name="Normal" xfId="0" builtinId="0"/>
    <cellStyle name="Normal 2" xfId="2" xr:uid="{195095E7-D1E5-4279-BDD6-2400021D42DD}"/>
  </cellStyles>
  <dxfs count="0"/>
  <tableStyles count="0" defaultTableStyle="TableStyleMedium2" defaultPivotStyle="PivotStyleLight16"/>
  <colors>
    <mruColors>
      <color rgb="FF66FFFF"/>
      <color rgb="FFCCFF33"/>
      <color rgb="FFFF9900"/>
      <color rgb="FFCC3300"/>
      <color rgb="FF9933FF"/>
      <color rgb="FFFF5050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ysClr val="windowText" lastClr="000000"/>
                </a:solidFill>
              </a:rPr>
              <a:t>Monthly Sales</a:t>
            </a:r>
          </a:p>
        </c:rich>
      </c:tx>
      <c:layout>
        <c:manualLayout>
          <c:xMode val="edge"/>
          <c:yMode val="edge"/>
          <c:x val="0.37736360465529034"/>
          <c:y val="2.31566107109352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38899083418344"/>
          <c:y val="0.14785997361605063"/>
          <c:w val="0.87691659049766579"/>
          <c:h val="0.7153034033932793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'Example 1'!$A$5</c:f>
              <c:strCache>
                <c:ptCount val="1"/>
                <c:pt idx="0">
                  <c:v>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66FF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074-4009-BB6D-C93E7685113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074-4009-BB6D-C93E7685113A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074-4009-BB6D-C93E7685113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074-4009-BB6D-C93E7685113A}"/>
              </c:ext>
            </c:extLst>
          </c:dPt>
          <c:dPt>
            <c:idx val="4"/>
            <c:invertIfNegative val="0"/>
            <c:bubble3D val="0"/>
            <c:spPr>
              <a:solidFill>
                <a:srgbClr val="D6009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074-4009-BB6D-C93E7685113A}"/>
              </c:ext>
            </c:extLst>
          </c:dPt>
          <c:dPt>
            <c:idx val="5"/>
            <c:invertIfNegative val="0"/>
            <c:bubble3D val="0"/>
            <c:spPr>
              <a:solidFill>
                <a:srgbClr val="FF5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074-4009-BB6D-C93E7685113A}"/>
              </c:ext>
            </c:extLst>
          </c:dPt>
          <c:dPt>
            <c:idx val="6"/>
            <c:invertIfNegative val="0"/>
            <c:bubble3D val="0"/>
            <c:spPr>
              <a:solidFill>
                <a:srgbClr val="9933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B074-4009-BB6D-C93E7685113A}"/>
              </c:ext>
            </c:extLst>
          </c:dPt>
          <c:dPt>
            <c:idx val="7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074-4009-BB6D-C93E7685113A}"/>
              </c:ext>
            </c:extLst>
          </c:dPt>
          <c:dPt>
            <c:idx val="8"/>
            <c:invertIfNegative val="0"/>
            <c:bubble3D val="0"/>
            <c:spPr>
              <a:solidFill>
                <a:srgbClr val="CC33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B074-4009-BB6D-C93E7685113A}"/>
              </c:ext>
            </c:extLst>
          </c:dPt>
          <c:dPt>
            <c:idx val="9"/>
            <c:invertIfNegative val="0"/>
            <c:bubble3D val="0"/>
            <c:spPr>
              <a:solidFill>
                <a:srgbClr val="FF99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074-4009-BB6D-C93E7685113A}"/>
              </c:ext>
            </c:extLst>
          </c:dPt>
          <c:dPt>
            <c:idx val="10"/>
            <c:invertIfNegative val="0"/>
            <c:bubble3D val="0"/>
            <c:spPr>
              <a:solidFill>
                <a:srgbClr val="CCFF3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B074-4009-BB6D-C93E7685113A}"/>
              </c:ext>
            </c:extLst>
          </c:dPt>
          <c:cat>
            <c:strRef>
              <c:f>'Example 1'!$B$4:$M$4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'Example 1'!$B$5:$M$5</c:f>
              <c:numCache>
                <c:formatCode>General</c:formatCode>
                <c:ptCount val="12"/>
                <c:pt idx="0">
                  <c:v>27581</c:v>
                </c:pt>
                <c:pt idx="1">
                  <c:v>27869</c:v>
                </c:pt>
                <c:pt idx="2">
                  <c:v>26746</c:v>
                </c:pt>
                <c:pt idx="3">
                  <c:v>20225</c:v>
                </c:pt>
                <c:pt idx="4">
                  <c:v>22319</c:v>
                </c:pt>
                <c:pt idx="5">
                  <c:v>26551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74-4009-BB6D-C93E768511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1673248"/>
        <c:axId val="561673904"/>
      </c:barChart>
      <c:catAx>
        <c:axId val="561673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673904"/>
        <c:crosses val="autoZero"/>
        <c:auto val="1"/>
        <c:lblAlgn val="ctr"/>
        <c:lblOffset val="100"/>
        <c:noMultiLvlLbl val="0"/>
      </c:catAx>
      <c:valAx>
        <c:axId val="561673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673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Line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17703293458988"/>
          <c:y val="0.167083181432266"/>
          <c:w val="0.80653018372703422"/>
          <c:h val="0.59646580635753854"/>
        </c:manualLayout>
      </c:layout>
      <c:lineChart>
        <c:grouping val="standard"/>
        <c:varyColors val="0"/>
        <c:ser>
          <c:idx val="0"/>
          <c:order val="0"/>
          <c:tx>
            <c:strRef>
              <c:f>'Example 2'!$A$9</c:f>
              <c:strCache>
                <c:ptCount val="1"/>
                <c:pt idx="0">
                  <c:v>Region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'Example 2'!$B$9:$F$9</c:f>
              <c:numCache>
                <c:formatCode>General</c:formatCode>
                <c:ptCount val="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</c:numCache>
            </c:numRef>
          </c:cat>
          <c:val>
            <c:numRef>
              <c:f>'Example 2'!$B$9:$F$9</c:f>
              <c:numCache>
                <c:formatCode>General</c:formatCode>
                <c:ptCount val="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3C-48F4-80FD-50E85586C8D0}"/>
            </c:ext>
          </c:extLst>
        </c:ser>
        <c:ser>
          <c:idx val="1"/>
          <c:order val="1"/>
          <c:tx>
            <c:strRef>
              <c:f>'Example 2'!$A$10</c:f>
              <c:strCache>
                <c:ptCount val="1"/>
                <c:pt idx="0">
                  <c:v>East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'Example 2'!$B$9:$F$9</c:f>
              <c:numCache>
                <c:formatCode>General</c:formatCode>
                <c:ptCount val="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</c:numCache>
            </c:numRef>
          </c:cat>
          <c:val>
            <c:numRef>
              <c:f>'Example 2'!$B$10:$F$10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3C-48F4-80FD-50E85586C8D0}"/>
            </c:ext>
          </c:extLst>
        </c:ser>
        <c:ser>
          <c:idx val="2"/>
          <c:order val="2"/>
          <c:tx>
            <c:strRef>
              <c:f>'Example 2'!$A$11</c:f>
              <c:strCache>
                <c:ptCount val="1"/>
                <c:pt idx="0">
                  <c:v>North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'Example 2'!$B$9:$F$9</c:f>
              <c:numCache>
                <c:formatCode>General</c:formatCode>
                <c:ptCount val="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</c:numCache>
            </c:numRef>
          </c:cat>
          <c:val>
            <c:numRef>
              <c:f>'Example 2'!$B$11:$F$11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13C-48F4-80FD-50E85586C8D0}"/>
            </c:ext>
          </c:extLst>
        </c:ser>
        <c:ser>
          <c:idx val="3"/>
          <c:order val="3"/>
          <c:tx>
            <c:strRef>
              <c:f>'Example 2'!$A$12</c:f>
              <c:strCache>
                <c:ptCount val="1"/>
                <c:pt idx="0">
                  <c:v>South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'Example 2'!$B$9:$F$9</c:f>
              <c:numCache>
                <c:formatCode>General</c:formatCode>
                <c:ptCount val="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</c:numCache>
            </c:numRef>
          </c:cat>
          <c:val>
            <c:numRef>
              <c:f>'Example 2'!$B$12:$F$12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13C-48F4-80FD-50E85586C8D0}"/>
            </c:ext>
          </c:extLst>
        </c:ser>
        <c:ser>
          <c:idx val="4"/>
          <c:order val="4"/>
          <c:tx>
            <c:strRef>
              <c:f>'Example 2'!$A$13</c:f>
              <c:strCache>
                <c:ptCount val="1"/>
                <c:pt idx="0">
                  <c:v>West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'Example 2'!$B$9:$F$9</c:f>
              <c:numCache>
                <c:formatCode>General</c:formatCode>
                <c:ptCount val="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</c:numCache>
            </c:numRef>
          </c:cat>
          <c:val>
            <c:numRef>
              <c:f>'Example 2'!$B$13:$F$13</c:f>
              <c:numCache>
                <c:formatCode>General</c:formatCode>
                <c:ptCount val="5"/>
                <c:pt idx="0">
                  <c:v>10238</c:v>
                </c:pt>
                <c:pt idx="1">
                  <c:v>10354</c:v>
                </c:pt>
                <c:pt idx="2">
                  <c:v>18925</c:v>
                </c:pt>
                <c:pt idx="3">
                  <c:v>18711</c:v>
                </c:pt>
                <c:pt idx="4">
                  <c:v>22870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13C-48F4-80FD-50E85586C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2735760"/>
        <c:axId val="322733792"/>
      </c:lineChart>
      <c:catAx>
        <c:axId val="322735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2733792"/>
        <c:crosses val="autoZero"/>
        <c:auto val="1"/>
        <c:lblAlgn val="ctr"/>
        <c:lblOffset val="100"/>
        <c:noMultiLvlLbl val="0"/>
      </c:catAx>
      <c:valAx>
        <c:axId val="322733792"/>
        <c:scaling>
          <c:orientation val="minMax"/>
          <c:max val="2500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2735760"/>
        <c:crosses val="autoZero"/>
        <c:crossBetween val="between"/>
        <c:minorUnit val="5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395875274499261E-2"/>
          <c:y val="0.87363093560091765"/>
          <c:w val="0.87283135158305347"/>
          <c:h val="0.102537334041867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croll" dx="22" fmlaLink="$A$9" horiz="1" max="12" page="0" val="6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39102</xdr:colOff>
          <xdr:row>5</xdr:row>
          <xdr:rowOff>156912</xdr:rowOff>
        </xdr:from>
        <xdr:to>
          <xdr:col>10</xdr:col>
          <xdr:colOff>373479</xdr:colOff>
          <xdr:row>7</xdr:row>
          <xdr:rowOff>33087</xdr:rowOff>
        </xdr:to>
        <xdr:sp macro="" textlink="">
          <xdr:nvSpPr>
            <xdr:cNvPr id="1025" name="Scroll Bar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5AA65544-B7BE-4FC2-9F98-5B8C4704BC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</xdr:col>
      <xdr:colOff>310814</xdr:colOff>
      <xdr:row>7</xdr:row>
      <xdr:rowOff>152401</xdr:rowOff>
    </xdr:from>
    <xdr:to>
      <xdr:col>10</xdr:col>
      <xdr:colOff>401052</xdr:colOff>
      <xdr:row>20</xdr:row>
      <xdr:rowOff>90237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8DA211-AC4D-4F79-B874-5051B78E489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142874</xdr:colOff>
      <xdr:row>0</xdr:row>
      <xdr:rowOff>60613</xdr:rowOff>
    </xdr:from>
    <xdr:to>
      <xdr:col>13</xdr:col>
      <xdr:colOff>225136</xdr:colOff>
      <xdr:row>12</xdr:row>
      <xdr:rowOff>164523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74E05F9-14C0-4F07-A059-1A1347CD8D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92A15-08F6-4B4C-8830-8BFDA1A551D6}">
  <dimension ref="A1:A6"/>
  <sheetViews>
    <sheetView tabSelected="1" zoomScale="115" zoomScaleNormal="115" workbookViewId="0">
      <selection activeCell="G32" sqref="G32"/>
    </sheetView>
  </sheetViews>
  <sheetFormatPr defaultRowHeight="15" x14ac:dyDescent="0.25"/>
  <cols>
    <col min="1" max="16384" width="9.140625" style="12"/>
  </cols>
  <sheetData>
    <row r="1" spans="1:1" ht="28.5" x14ac:dyDescent="0.45">
      <c r="A1" s="11" t="s">
        <v>22</v>
      </c>
    </row>
    <row r="3" spans="1:1" x14ac:dyDescent="0.25">
      <c r="A3" s="13" t="s">
        <v>19</v>
      </c>
    </row>
    <row r="4" spans="1:1" x14ac:dyDescent="0.25">
      <c r="A4" s="14" t="s">
        <v>20</v>
      </c>
    </row>
    <row r="5" spans="1:1" x14ac:dyDescent="0.25">
      <c r="A5" s="13"/>
    </row>
    <row r="6" spans="1:1" ht="18.75" x14ac:dyDescent="0.3">
      <c r="A6" s="15" t="s">
        <v>21</v>
      </c>
    </row>
  </sheetData>
  <hyperlinks>
    <hyperlink ref="A4" r:id="rId1" xr:uid="{623F6642-FAB1-4096-8E1E-27F254649D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BBB35-6632-4EC2-BF86-AEEFD62596E6}">
  <dimension ref="A1:M9"/>
  <sheetViews>
    <sheetView showGridLines="0" zoomScale="110" zoomScaleNormal="110" workbookViewId="0">
      <selection activeCell="A9" sqref="A9"/>
    </sheetView>
  </sheetViews>
  <sheetFormatPr defaultRowHeight="15" x14ac:dyDescent="0.25"/>
  <cols>
    <col min="1" max="1" width="8.42578125" customWidth="1"/>
    <col min="2" max="2" width="8.5703125" style="3" customWidth="1"/>
    <col min="3" max="3" width="8.85546875" style="3" customWidth="1"/>
    <col min="4" max="4" width="8.5703125" style="3" customWidth="1"/>
    <col min="5" max="5" width="8.140625" style="3" customWidth="1"/>
    <col min="6" max="6" width="8.85546875" style="3" customWidth="1"/>
    <col min="7" max="8" width="8.5703125" style="3" customWidth="1"/>
    <col min="9" max="9" width="8.85546875" style="3" customWidth="1"/>
    <col min="10" max="10" width="8.5703125" style="3" customWidth="1"/>
    <col min="11" max="12" width="8.85546875" style="3" customWidth="1"/>
    <col min="13" max="13" width="8.28515625" style="3" customWidth="1"/>
  </cols>
  <sheetData>
    <row r="1" spans="1:13" x14ac:dyDescent="0.25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</row>
    <row r="2" spans="1:13" x14ac:dyDescent="0.25">
      <c r="A2" s="1" t="s">
        <v>1</v>
      </c>
      <c r="B2" s="4">
        <v>27581</v>
      </c>
      <c r="C2" s="4">
        <v>27869</v>
      </c>
      <c r="D2" s="4">
        <v>26746</v>
      </c>
      <c r="E2" s="4">
        <v>20225</v>
      </c>
      <c r="F2" s="4">
        <v>22319</v>
      </c>
      <c r="G2" s="4">
        <v>26551</v>
      </c>
      <c r="H2" s="4">
        <v>16060</v>
      </c>
      <c r="I2" s="4">
        <v>31351</v>
      </c>
      <c r="J2" s="4">
        <v>26570</v>
      </c>
      <c r="K2" s="4">
        <v>21303</v>
      </c>
      <c r="L2" s="4">
        <v>18339</v>
      </c>
      <c r="M2" s="4">
        <v>15709</v>
      </c>
    </row>
    <row r="4" spans="1:13" x14ac:dyDescent="0.25">
      <c r="A4" s="1" t="s">
        <v>0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</row>
    <row r="5" spans="1:13" x14ac:dyDescent="0.25">
      <c r="A5" s="1" t="s">
        <v>1</v>
      </c>
      <c r="B5" s="5">
        <f>IF($A$9&gt;=1,B2,NA())</f>
        <v>27581</v>
      </c>
      <c r="C5" s="5">
        <f>IF($A$9&gt;=2,C2,NA())</f>
        <v>27869</v>
      </c>
      <c r="D5" s="5">
        <f>IF($A$9&gt;=3,D2,NA())</f>
        <v>26746</v>
      </c>
      <c r="E5" s="5">
        <f>IF($A$9&gt;=4,E2,NA())</f>
        <v>20225</v>
      </c>
      <c r="F5" s="5">
        <f>IF($A$9&gt;=5,F2,NA())</f>
        <v>22319</v>
      </c>
      <c r="G5" s="5">
        <f>IF($A$9&gt;=6,G2,NA())</f>
        <v>26551</v>
      </c>
      <c r="H5" s="5" t="e">
        <f>IF($A$9&gt;=7,H2,NA())</f>
        <v>#N/A</v>
      </c>
      <c r="I5" s="5" t="e">
        <f>IF($A$9&gt;=8,I2,NA())</f>
        <v>#N/A</v>
      </c>
      <c r="J5" s="5" t="e">
        <f>IF($A$9&gt;=9,J2,NA())</f>
        <v>#N/A</v>
      </c>
      <c r="K5" s="5" t="e">
        <f>IF($A$9&gt;=10,K2,NA())</f>
        <v>#N/A</v>
      </c>
      <c r="L5" s="5" t="e">
        <f>IF($A$9&gt;=11,L2,NA())</f>
        <v>#N/A</v>
      </c>
      <c r="M5" s="5" t="e">
        <f>IF($A$9&gt;=12,M2,NA())</f>
        <v>#N/A</v>
      </c>
    </row>
    <row r="9" spans="1:13" x14ac:dyDescent="0.25">
      <c r="A9" s="3">
        <v>6</v>
      </c>
    </row>
  </sheetData>
  <pageMargins left="0.7" right="0.7" top="0.75" bottom="0.75" header="0.3" footer="0.3"/>
  <pageSetup orientation="portrait" r:id="rId1"/>
  <ignoredErrors>
    <ignoredError sqref="D5" 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croll Bar 1">
              <controlPr defaultSize="0" autoPict="0">
                <anchor moveWithCells="1">
                  <from>
                    <xdr:col>1</xdr:col>
                    <xdr:colOff>38100</xdr:colOff>
                    <xdr:row>5</xdr:row>
                    <xdr:rowOff>152400</xdr:rowOff>
                  </from>
                  <to>
                    <xdr:col>10</xdr:col>
                    <xdr:colOff>371475</xdr:colOff>
                    <xdr:row>7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88A91-36C6-487C-9A61-0B21DC0FA087}">
  <dimension ref="A1:F13"/>
  <sheetViews>
    <sheetView showGridLines="0" zoomScale="110" zoomScaleNormal="110" workbookViewId="0">
      <selection activeCell="A7" sqref="A7"/>
    </sheetView>
  </sheetViews>
  <sheetFormatPr defaultRowHeight="15" x14ac:dyDescent="0.25"/>
  <cols>
    <col min="1" max="1" width="8.140625" customWidth="1"/>
    <col min="2" max="2" width="8.7109375" customWidth="1"/>
    <col min="3" max="3" width="8.140625" customWidth="1"/>
    <col min="4" max="4" width="8.5703125" customWidth="1"/>
    <col min="5" max="6" width="8.42578125" customWidth="1"/>
  </cols>
  <sheetData>
    <row r="1" spans="1:6" x14ac:dyDescent="0.25">
      <c r="A1" s="8" t="s">
        <v>14</v>
      </c>
      <c r="B1" s="9">
        <v>2010</v>
      </c>
      <c r="C1" s="9">
        <v>2011</v>
      </c>
      <c r="D1" s="9">
        <v>2012</v>
      </c>
      <c r="E1" s="9">
        <v>2013</v>
      </c>
      <c r="F1" s="9">
        <v>2014</v>
      </c>
    </row>
    <row r="2" spans="1:6" x14ac:dyDescent="0.25">
      <c r="A2" s="6" t="s">
        <v>15</v>
      </c>
      <c r="B2" s="7">
        <v>16592</v>
      </c>
      <c r="C2" s="7">
        <v>24399</v>
      </c>
      <c r="D2" s="7">
        <v>13445</v>
      </c>
      <c r="E2" s="7">
        <v>24879</v>
      </c>
      <c r="F2" s="7">
        <v>23778</v>
      </c>
    </row>
    <row r="3" spans="1:6" x14ac:dyDescent="0.25">
      <c r="A3" s="6" t="s">
        <v>16</v>
      </c>
      <c r="B3" s="7">
        <v>22415</v>
      </c>
      <c r="C3" s="7">
        <v>20533</v>
      </c>
      <c r="D3" s="7">
        <v>14685</v>
      </c>
      <c r="E3" s="7">
        <v>15083</v>
      </c>
      <c r="F3" s="7">
        <v>24992</v>
      </c>
    </row>
    <row r="4" spans="1:6" x14ac:dyDescent="0.25">
      <c r="A4" s="6" t="s">
        <v>17</v>
      </c>
      <c r="B4" s="7">
        <v>10405</v>
      </c>
      <c r="C4" s="7">
        <v>16081</v>
      </c>
      <c r="D4" s="7">
        <v>10631</v>
      </c>
      <c r="E4" s="7">
        <v>15658</v>
      </c>
      <c r="F4" s="7">
        <v>14576</v>
      </c>
    </row>
    <row r="5" spans="1:6" x14ac:dyDescent="0.25">
      <c r="A5" s="6" t="s">
        <v>18</v>
      </c>
      <c r="B5" s="7">
        <v>10238</v>
      </c>
      <c r="C5" s="7">
        <v>10354</v>
      </c>
      <c r="D5" s="7">
        <v>18925</v>
      </c>
      <c r="E5" s="7">
        <v>18711</v>
      </c>
      <c r="F5" s="7">
        <v>22870</v>
      </c>
    </row>
    <row r="7" spans="1:6" x14ac:dyDescent="0.25">
      <c r="A7" t="s">
        <v>18</v>
      </c>
    </row>
    <row r="9" spans="1:6" x14ac:dyDescent="0.25">
      <c r="A9" s="8" t="s">
        <v>14</v>
      </c>
      <c r="B9" s="9">
        <v>2010</v>
      </c>
      <c r="C9" s="9">
        <v>2011</v>
      </c>
      <c r="D9" s="9">
        <v>2012</v>
      </c>
      <c r="E9" s="9">
        <v>2013</v>
      </c>
      <c r="F9" s="9">
        <v>2014</v>
      </c>
    </row>
    <row r="10" spans="1:6" x14ac:dyDescent="0.25">
      <c r="A10" s="6" t="s">
        <v>15</v>
      </c>
      <c r="B10" s="10" t="e">
        <f>IF($A$7=A10,B2,NA())</f>
        <v>#N/A</v>
      </c>
      <c r="C10" s="10" t="e">
        <f>IF($A$7=$A10,C2,NA())</f>
        <v>#N/A</v>
      </c>
      <c r="D10" s="10" t="e">
        <f>IF($A$7=$A10,D2,NA())</f>
        <v>#N/A</v>
      </c>
      <c r="E10" s="10" t="e">
        <f>IF($A$7=$A10,E2,NA())</f>
        <v>#N/A</v>
      </c>
      <c r="F10" s="10" t="e">
        <f>IF($A$7=$A10,F2,NA())</f>
        <v>#N/A</v>
      </c>
    </row>
    <row r="11" spans="1:6" x14ac:dyDescent="0.25">
      <c r="A11" s="6" t="s">
        <v>16</v>
      </c>
      <c r="B11" s="10" t="e">
        <f>IF($A$7=$A11,B3,NA())</f>
        <v>#N/A</v>
      </c>
      <c r="C11" s="10" t="e">
        <f>IF($A$7=$A11,C3,NA())</f>
        <v>#N/A</v>
      </c>
      <c r="D11" s="10" t="e">
        <f>IF($A$7=$A11,D3,NA())</f>
        <v>#N/A</v>
      </c>
      <c r="E11" s="10" t="e">
        <f>IF($A$7=$A11,E3,NA())</f>
        <v>#N/A</v>
      </c>
      <c r="F11" s="10" t="e">
        <f>IF($A$7=$A11,F3,NA())</f>
        <v>#N/A</v>
      </c>
    </row>
    <row r="12" spans="1:6" x14ac:dyDescent="0.25">
      <c r="A12" s="6" t="s">
        <v>17</v>
      </c>
      <c r="B12" s="5" t="e">
        <f>IF($A$7=$A12,B4,NA())</f>
        <v>#N/A</v>
      </c>
      <c r="C12" s="5" t="e">
        <f>IF($A$7=$A12,C4,NA())</f>
        <v>#N/A</v>
      </c>
      <c r="D12" s="5" t="e">
        <f>IF($A$7=$A12,D4,NA())</f>
        <v>#N/A</v>
      </c>
      <c r="E12" s="5" t="e">
        <f>IF($A$7=$A12,E4,NA())</f>
        <v>#N/A</v>
      </c>
      <c r="F12" s="5" t="e">
        <f>IF($A$7=$A12,F4,NA())</f>
        <v>#N/A</v>
      </c>
    </row>
    <row r="13" spans="1:6" x14ac:dyDescent="0.25">
      <c r="A13" s="6" t="s">
        <v>18</v>
      </c>
      <c r="B13" s="5">
        <f>IF($A$7=$A13,B5,NA())</f>
        <v>10238</v>
      </c>
      <c r="C13" s="5">
        <f>IF($A$7=$A13,C5,NA())</f>
        <v>10354</v>
      </c>
      <c r="D13" s="5">
        <f>IF($A$7=$A13,D5,NA())</f>
        <v>18925</v>
      </c>
      <c r="E13" s="5">
        <f>IF($A$7=$A13,E5,NA())</f>
        <v>18711</v>
      </c>
      <c r="F13" s="5">
        <f>IF($A$7=$A13,F5,NA())</f>
        <v>22870</v>
      </c>
    </row>
  </sheetData>
  <dataValidations count="1">
    <dataValidation type="list" allowBlank="1" showInputMessage="1" showErrorMessage="1" sqref="A7" xr:uid="{DC605327-6F34-43C5-8CF6-EC8AFAF827D4}">
      <formula1>$A$2:$A$5</formula1>
    </dataValidation>
  </dataValidations>
  <pageMargins left="0.7" right="0.7" top="0.75" bottom="0.75" header="0.3" footer="0.3"/>
  <ignoredErrors>
    <ignoredError sqref="B11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2019-10-16T05:44:58Z</dcterms:created>
  <dcterms:modified xsi:type="dcterms:W3CDTF">2019-10-16T08:52:00Z</dcterms:modified>
</cp:coreProperties>
</file>