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Wallstreetmojo.com" sheetId="2" r:id="rId1"/>
    <sheet name="Example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/>
  <c r="B7" s="1"/>
  <c r="C5"/>
  <c r="D5"/>
  <c r="C6"/>
  <c r="C7" s="1"/>
  <c r="D6"/>
  <c r="B9"/>
  <c r="C9"/>
  <c r="D9"/>
  <c r="D10"/>
  <c r="B13"/>
  <c r="C13"/>
  <c r="D7" l="1"/>
  <c r="B14"/>
  <c r="B16" s="1"/>
  <c r="C15" s="1"/>
  <c r="D13"/>
  <c r="D14" s="1"/>
  <c r="C14"/>
  <c r="C16" l="1"/>
  <c r="D15" s="1"/>
  <c r="D16" s="1"/>
</calcChain>
</file>

<file path=xl/sharedStrings.xml><?xml version="1.0" encoding="utf-8"?>
<sst xmlns="http://schemas.openxmlformats.org/spreadsheetml/2006/main" count="28" uniqueCount="28">
  <si>
    <t>Particulars</t>
  </si>
  <si>
    <t>Jan</t>
  </si>
  <si>
    <t>Feb</t>
  </si>
  <si>
    <t>Mar</t>
  </si>
  <si>
    <t>Cash Inflows</t>
  </si>
  <si>
    <t xml:space="preserve"> - Cash sales</t>
  </si>
  <si>
    <t xml:space="preserve"> - Credit sales</t>
  </si>
  <si>
    <t>Cash Outflows</t>
  </si>
  <si>
    <t xml:space="preserve"> - Labour charges</t>
  </si>
  <si>
    <t xml:space="preserve"> - Other cost</t>
  </si>
  <si>
    <t>Total Inflows</t>
  </si>
  <si>
    <t>Total Outflows</t>
  </si>
  <si>
    <t>Opening balance</t>
  </si>
  <si>
    <t>Closing balance</t>
  </si>
  <si>
    <t>Remarks</t>
  </si>
  <si>
    <t>75% of sales</t>
  </si>
  <si>
    <t>25% of sales with 1 month credit period</t>
  </si>
  <si>
    <t xml:space="preserve"> - Raw Material cost (cash)</t>
  </si>
  <si>
    <t xml:space="preserve"> - Raw Material cost (Credit)</t>
  </si>
  <si>
    <t>80% of purchases</t>
  </si>
  <si>
    <t>20% of Purchases with 2 month credit period</t>
  </si>
  <si>
    <t>Forecasted Cash Flow for XYZ Inc for Period Jan to Mar</t>
  </si>
  <si>
    <t>Net Cash Flow</t>
  </si>
  <si>
    <t>Prepared by Dheeraj Vaidya, CFA, FRM</t>
  </si>
  <si>
    <t>dheeraj@wallstreetmojo.com</t>
  </si>
  <si>
    <t>visit - www.wallstreetmojo.com</t>
  </si>
  <si>
    <t>Forecasting Cash Flow Excel Template</t>
  </si>
  <si>
    <t>XYZ Inc., manufacturer of fabrics forecast its cash flow for a period of 3 months based on the following inputs. The opening balance of the cash position is $450.Revenue during the period of 3 months (75% of the sales in cash and 25% in credit; credit period is 1 month). Jan -$2500, Feb -$3000 and Mar -$4000.Raw material purchase (80% of the purchase is paid in cash and 20% in credit; credit period of 2 months). Jan -$1800, Feb -$2300 and Mar - $3100.Labour charges paid in cash.Jan -$300, Feb -$400 and Mar - $500.Other costs paid in cash.Jan -$100, Feb -$100 and Mar - $200.</t>
  </si>
</sst>
</file>

<file path=xl/styles.xml><?xml version="1.0" encoding="utf-8"?>
<styleSheet xmlns="http://schemas.openxmlformats.org/spreadsheetml/2006/main">
  <numFmts count="1">
    <numFmt numFmtId="164" formatCode="[$$-C09]#,##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164" fontId="3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vertical="top"/>
    </xf>
    <xf numFmtId="164" fontId="0" fillId="0" borderId="1" xfId="0" applyNumberFormat="1" applyBorder="1" applyAlignment="1">
      <alignment vertical="top"/>
    </xf>
    <xf numFmtId="164" fontId="1" fillId="4" borderId="1" xfId="0" applyNumberFormat="1" applyFont="1" applyFill="1" applyBorder="1" applyAlignment="1">
      <alignment vertical="top"/>
    </xf>
    <xf numFmtId="164" fontId="0" fillId="0" borderId="1" xfId="0" applyNumberFormat="1" applyBorder="1" applyAlignment="1">
      <alignment vertical="center"/>
    </xf>
    <xf numFmtId="164" fontId="1" fillId="4" borderId="1" xfId="0" applyNumberFormat="1" applyFont="1" applyFill="1" applyBorder="1" applyAlignment="1">
      <alignment vertical="center"/>
    </xf>
    <xf numFmtId="0" fontId="5" fillId="5" borderId="0" xfId="0" applyFont="1" applyFill="1"/>
    <xf numFmtId="0" fontId="0" fillId="5" borderId="0" xfId="0" applyFill="1"/>
    <xf numFmtId="0" fontId="2" fillId="5" borderId="0" xfId="0" applyFont="1" applyFill="1" applyAlignment="1">
      <alignment horizontal="left" indent="2"/>
    </xf>
    <xf numFmtId="0" fontId="7" fillId="5" borderId="0" xfId="1" applyFont="1" applyFill="1" applyAlignment="1">
      <alignment horizontal="left" indent="2"/>
    </xf>
    <xf numFmtId="0" fontId="8" fillId="5" borderId="0" xfId="0" applyFont="1" applyFill="1"/>
    <xf numFmtId="0" fontId="9" fillId="5" borderId="0" xfId="0" applyFont="1" applyFill="1"/>
    <xf numFmtId="0" fontId="0" fillId="0" borderId="0" xfId="0" applyNumberFormat="1" applyAlignment="1">
      <alignment horizontal="left" vertical="top" wrapText="1"/>
    </xf>
  </cellXfs>
  <cellStyles count="2">
    <cellStyle name="Hyperlink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zoomScale="115" zoomScaleNormal="115" workbookViewId="0">
      <selection activeCell="R38" sqref="R38"/>
    </sheetView>
  </sheetViews>
  <sheetFormatPr defaultRowHeight="15"/>
  <cols>
    <col min="1" max="16384" width="9.140625" style="18"/>
  </cols>
  <sheetData>
    <row r="1" spans="1:4" ht="28.5">
      <c r="A1" s="17" t="s">
        <v>26</v>
      </c>
    </row>
    <row r="3" spans="1:4">
      <c r="A3" s="19" t="s">
        <v>23</v>
      </c>
    </row>
    <row r="4" spans="1:4">
      <c r="A4" s="20" t="s">
        <v>24</v>
      </c>
    </row>
    <row r="5" spans="1:4">
      <c r="A5" s="19"/>
    </row>
    <row r="6" spans="1:4" ht="18.75">
      <c r="A6" s="21" t="s">
        <v>25</v>
      </c>
      <c r="B6" s="22"/>
      <c r="C6" s="22"/>
      <c r="D6" s="22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showGridLines="0" workbookViewId="0">
      <selection activeCell="A2" sqref="A2:E2"/>
    </sheetView>
  </sheetViews>
  <sheetFormatPr defaultRowHeight="15"/>
  <cols>
    <col min="1" max="1" width="25" style="5" customWidth="1"/>
    <col min="2" max="2" width="9.140625" style="4" customWidth="1"/>
    <col min="3" max="3" width="8.85546875" style="4" customWidth="1"/>
    <col min="4" max="4" width="9" style="4" customWidth="1"/>
    <col min="5" max="5" width="18.5703125" style="4" customWidth="1"/>
    <col min="6" max="16384" width="9.140625" style="3"/>
  </cols>
  <sheetData>
    <row r="1" spans="1:10" ht="82.5" customHeight="1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8.75">
      <c r="A2" s="6" t="s">
        <v>21</v>
      </c>
      <c r="B2" s="6"/>
      <c r="C2" s="6"/>
      <c r="D2" s="6"/>
      <c r="E2" s="6"/>
    </row>
    <row r="3" spans="1:10" s="2" customFormat="1" ht="15.75">
      <c r="A3" s="7" t="s">
        <v>0</v>
      </c>
      <c r="B3" s="7" t="s">
        <v>1</v>
      </c>
      <c r="C3" s="7" t="s">
        <v>2</v>
      </c>
      <c r="D3" s="7" t="s">
        <v>3</v>
      </c>
      <c r="E3" s="7" t="s">
        <v>14</v>
      </c>
    </row>
    <row r="4" spans="1:10">
      <c r="A4" s="12" t="s">
        <v>4</v>
      </c>
      <c r="B4" s="8"/>
      <c r="C4" s="8"/>
      <c r="D4" s="8"/>
      <c r="E4" s="8"/>
    </row>
    <row r="5" spans="1:10">
      <c r="A5" s="13" t="s">
        <v>5</v>
      </c>
      <c r="B5" s="8">
        <f>2500*75%</f>
        <v>1875</v>
      </c>
      <c r="C5" s="8">
        <f>3000*75%</f>
        <v>2250</v>
      </c>
      <c r="D5" s="8">
        <f>4000*75%</f>
        <v>3000</v>
      </c>
      <c r="E5" s="8" t="s">
        <v>15</v>
      </c>
    </row>
    <row r="6" spans="1:10" ht="30" customHeight="1">
      <c r="A6" s="13" t="s">
        <v>6</v>
      </c>
      <c r="B6" s="8"/>
      <c r="C6" s="8">
        <f>2500*25%</f>
        <v>625</v>
      </c>
      <c r="D6" s="8">
        <f>3000*25%</f>
        <v>750</v>
      </c>
      <c r="E6" s="9" t="s">
        <v>16</v>
      </c>
    </row>
    <row r="7" spans="1:10" s="1" customFormat="1">
      <c r="A7" s="14" t="s">
        <v>10</v>
      </c>
      <c r="B7" s="10">
        <f>SUM(B5:B6)</f>
        <v>1875</v>
      </c>
      <c r="C7" s="10">
        <f t="shared" ref="C7:D7" si="0">SUM(C5:C6)</f>
        <v>2875</v>
      </c>
      <c r="D7" s="10">
        <f t="shared" si="0"/>
        <v>3750</v>
      </c>
      <c r="E7" s="11"/>
    </row>
    <row r="8" spans="1:10" s="1" customFormat="1">
      <c r="A8" s="12" t="s">
        <v>7</v>
      </c>
      <c r="B8" s="11"/>
      <c r="C8" s="11"/>
      <c r="D8" s="11"/>
      <c r="E8" s="11"/>
    </row>
    <row r="9" spans="1:10">
      <c r="A9" s="15" t="s">
        <v>17</v>
      </c>
      <c r="B9" s="8">
        <f>1800*80%</f>
        <v>1440</v>
      </c>
      <c r="C9" s="8">
        <f>2300*80%</f>
        <v>1840</v>
      </c>
      <c r="D9" s="8">
        <f>3100*80%</f>
        <v>2480</v>
      </c>
      <c r="E9" s="8" t="s">
        <v>19</v>
      </c>
    </row>
    <row r="10" spans="1:10" ht="45">
      <c r="A10" s="15" t="s">
        <v>18</v>
      </c>
      <c r="B10" s="8"/>
      <c r="C10" s="8"/>
      <c r="D10" s="8">
        <f>1800*20%</f>
        <v>360</v>
      </c>
      <c r="E10" s="9" t="s">
        <v>20</v>
      </c>
    </row>
    <row r="11" spans="1:10">
      <c r="A11" s="15" t="s">
        <v>8</v>
      </c>
      <c r="B11" s="8">
        <v>300</v>
      </c>
      <c r="C11" s="8">
        <v>400</v>
      </c>
      <c r="D11" s="8">
        <v>500</v>
      </c>
      <c r="E11" s="8"/>
    </row>
    <row r="12" spans="1:10">
      <c r="A12" s="15" t="s">
        <v>9</v>
      </c>
      <c r="B12" s="8">
        <v>100</v>
      </c>
      <c r="C12" s="8">
        <v>100</v>
      </c>
      <c r="D12" s="8">
        <v>200</v>
      </c>
      <c r="E12" s="8"/>
    </row>
    <row r="13" spans="1:10" s="1" customFormat="1">
      <c r="A13" s="16" t="s">
        <v>11</v>
      </c>
      <c r="B13" s="10">
        <f>SUM(B9:B12)</f>
        <v>1840</v>
      </c>
      <c r="C13" s="10">
        <f t="shared" ref="C13:D13" si="1">SUM(C9:C12)</f>
        <v>2340</v>
      </c>
      <c r="D13" s="10">
        <f t="shared" si="1"/>
        <v>3540</v>
      </c>
      <c r="E13" s="11"/>
    </row>
    <row r="14" spans="1:10" s="1" customFormat="1">
      <c r="A14" s="16" t="s">
        <v>22</v>
      </c>
      <c r="B14" s="10">
        <f>B7-B13</f>
        <v>35</v>
      </c>
      <c r="C14" s="10">
        <f>C7-C13</f>
        <v>535</v>
      </c>
      <c r="D14" s="10">
        <f>D7-D13</f>
        <v>210</v>
      </c>
      <c r="E14" s="11"/>
    </row>
    <row r="15" spans="1:10">
      <c r="A15" s="15" t="s">
        <v>12</v>
      </c>
      <c r="B15" s="8">
        <v>450</v>
      </c>
      <c r="C15" s="8">
        <f>B16</f>
        <v>485</v>
      </c>
      <c r="D15" s="8">
        <f>C16</f>
        <v>1020</v>
      </c>
      <c r="E15" s="8"/>
    </row>
    <row r="16" spans="1:10">
      <c r="A16" s="15" t="s">
        <v>13</v>
      </c>
      <c r="B16" s="8">
        <f>B15+B14</f>
        <v>485</v>
      </c>
      <c r="C16" s="8">
        <f>C15+C14</f>
        <v>1020</v>
      </c>
      <c r="D16" s="8">
        <f>D15+D14</f>
        <v>1230</v>
      </c>
      <c r="E16" s="8"/>
    </row>
  </sheetData>
  <mergeCells count="2">
    <mergeCell ref="A2:E2"/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2020-08-05T06:46:35Z</dcterms:modified>
</cp:coreProperties>
</file>