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0490" windowHeight="8145"/>
  </bookViews>
  <sheets>
    <sheet name="Wallstreetmojo.com" sheetId="3" r:id="rId1"/>
    <sheet name="Discount Factor Example 1" sheetId="1" r:id="rId2"/>
    <sheet name="Discount Factor Example 2" sheetId="2" r:id="rId3"/>
  </sheets>
  <calcPr calcId="144525"/>
</workbook>
</file>

<file path=xl/calcChain.xml><?xml version="1.0" encoding="utf-8"?>
<calcChain xmlns="http://schemas.openxmlformats.org/spreadsheetml/2006/main">
  <c r="B7" i="2" l="1"/>
  <c r="F7" i="2" l="1"/>
  <c r="E7" i="2"/>
  <c r="D7" i="2"/>
  <c r="C7" i="2"/>
  <c r="C7" i="1"/>
  <c r="C12" i="1" l="1"/>
  <c r="C9" i="1"/>
  <c r="C8" i="1"/>
  <c r="C11" i="1"/>
  <c r="C10" i="1"/>
</calcChain>
</file>

<file path=xl/sharedStrings.xml><?xml version="1.0" encoding="utf-8"?>
<sst xmlns="http://schemas.openxmlformats.org/spreadsheetml/2006/main" count="26" uniqueCount="26">
  <si>
    <t>n</t>
  </si>
  <si>
    <t>Continuous</t>
  </si>
  <si>
    <t>Daily</t>
  </si>
  <si>
    <t>Monthly</t>
  </si>
  <si>
    <t>Quarterly</t>
  </si>
  <si>
    <t>Half yearly</t>
  </si>
  <si>
    <t>Discount rate (i)</t>
  </si>
  <si>
    <t>Compounding</t>
  </si>
  <si>
    <t>Discount factor</t>
  </si>
  <si>
    <t>Annual</t>
  </si>
  <si>
    <t>-</t>
  </si>
  <si>
    <t>Number of Years (t)</t>
  </si>
  <si>
    <t>Year 1</t>
  </si>
  <si>
    <t>Year 2</t>
  </si>
  <si>
    <t>Year 3</t>
  </si>
  <si>
    <t>Year 4</t>
  </si>
  <si>
    <t>Year 5</t>
  </si>
  <si>
    <t xml:space="preserve">Discount Rate </t>
  </si>
  <si>
    <t>No of Years</t>
  </si>
  <si>
    <t>Discount Factor</t>
  </si>
  <si>
    <t>Let us take an example where the discount factor is to be calculated from year 1 to year 5 with discount rate of 10%.</t>
  </si>
  <si>
    <t xml:space="preserve">Let us take an example where the discount factor is to be calculated for two years with discount rate of 12%. The compounding is done: a) Continuous b) Daily c) Monthly d) Quarterly e) Half yearly f) Annual. Given, i = 12% , t = 2 years
</t>
  </si>
  <si>
    <t>Prepared by Dheeraj Vaidya, CFA, FRM</t>
  </si>
  <si>
    <t>dheeraj@wallstreetmojo.com</t>
  </si>
  <si>
    <t>visit - www.wallstreetmojo.com</t>
  </si>
  <si>
    <t>Discount Factor Formula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</si>
</sst>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"/>
    <numFmt numFmtId="165" formatCode="0.000"/>
  </numFmts>
  <fonts count="10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222222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1">
    <xf numFmtId="0" fontId="0" fillId="0" borderId="0" xfId="0"/>
    <xf numFmtId="9" fontId="0" fillId="0" borderId="0" xfId="0" applyNumberFormat="1"/>
    <xf numFmtId="0" fontId="0" fillId="0" borderId="0" xfId="0" applyBorder="1"/>
    <xf numFmtId="0" fontId="1" fillId="2" borderId="1" xfId="0" applyFont="1" applyFill="1" applyBorder="1"/>
    <xf numFmtId="9" fontId="0" fillId="0" borderId="1" xfId="0" applyNumberFormat="1" applyFill="1" applyBorder="1"/>
    <xf numFmtId="0" fontId="0" fillId="0" borderId="1" xfId="0" applyFill="1" applyBorder="1"/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top"/>
    </xf>
    <xf numFmtId="0" fontId="1" fillId="2" borderId="2" xfId="0" applyFont="1" applyFill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/>
    </xf>
    <xf numFmtId="0" fontId="2" fillId="0" borderId="0" xfId="0" applyFont="1"/>
    <xf numFmtId="0" fontId="0" fillId="0" borderId="0" xfId="0" applyFill="1"/>
    <xf numFmtId="0" fontId="1" fillId="0" borderId="1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justify" vertical="center" wrapText="1"/>
    </xf>
    <xf numFmtId="9" fontId="0" fillId="0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justify" vertical="center" wrapText="1"/>
    </xf>
    <xf numFmtId="0" fontId="0" fillId="0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top"/>
    </xf>
    <xf numFmtId="0" fontId="1" fillId="2" borderId="1" xfId="0" applyFont="1" applyFill="1" applyBorder="1" applyAlignment="1">
      <alignment horizontal="justify" vertical="center" wrapText="1"/>
    </xf>
    <xf numFmtId="164" fontId="5" fillId="0" borderId="1" xfId="0" applyNumberFormat="1" applyFont="1" applyBorder="1" applyAlignment="1">
      <alignment horizontal="center" vertical="top"/>
    </xf>
    <xf numFmtId="165" fontId="5" fillId="0" borderId="1" xfId="0" applyNumberFormat="1" applyFont="1" applyBorder="1" applyAlignment="1">
      <alignment horizontal="center" vertical="top"/>
    </xf>
    <xf numFmtId="0" fontId="6" fillId="4" borderId="0" xfId="0" applyFont="1" applyFill="1"/>
    <xf numFmtId="0" fontId="0" fillId="4" borderId="0" xfId="0" applyFill="1"/>
    <xf numFmtId="0" fontId="4" fillId="4" borderId="0" xfId="0" applyFont="1" applyFill="1" applyAlignment="1">
      <alignment horizontal="left" indent="2"/>
    </xf>
    <xf numFmtId="0" fontId="8" fillId="4" borderId="0" xfId="1" applyFont="1" applyFill="1" applyAlignment="1">
      <alignment horizontal="left" indent="2"/>
    </xf>
    <xf numFmtId="0" fontId="9" fillId="4" borderId="0" xfId="0" applyFont="1" applyFill="1"/>
    <xf numFmtId="0" fontId="5" fillId="4" borderId="0" xfId="0" applyFont="1" applyFill="1"/>
    <xf numFmtId="0" fontId="2" fillId="0" borderId="0" xfId="0" applyFont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vert="horz"/>
          <a:lstStyle/>
          <a:p>
            <a:pPr>
              <a:defRPr/>
            </a:pPr>
            <a:r>
              <a:rPr lang="en-IN"/>
              <a:t>Discount factor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2700" cap="rnd">
              <a:solidFill>
                <a:sysClr val="windowText" lastClr="000000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cat>
            <c:strRef>
              <c:f>'Discount Factor Example 1'!$A$7:$A$12</c:f>
              <c:strCache>
                <c:ptCount val="6"/>
                <c:pt idx="0">
                  <c:v>Continuous</c:v>
                </c:pt>
                <c:pt idx="1">
                  <c:v>Daily</c:v>
                </c:pt>
                <c:pt idx="2">
                  <c:v>Monthly</c:v>
                </c:pt>
                <c:pt idx="3">
                  <c:v>Quarterly</c:v>
                </c:pt>
                <c:pt idx="4">
                  <c:v>Half yearly</c:v>
                </c:pt>
                <c:pt idx="5">
                  <c:v>Annual</c:v>
                </c:pt>
              </c:strCache>
            </c:strRef>
          </c:cat>
          <c:val>
            <c:numRef>
              <c:f>'Discount Factor Example 1'!$C$7:$C$12</c:f>
              <c:numCache>
                <c:formatCode>0.0000</c:formatCode>
                <c:ptCount val="6"/>
                <c:pt idx="0">
                  <c:v>0.78662786106655347</c:v>
                </c:pt>
                <c:pt idx="1">
                  <c:v>0.78665888896364677</c:v>
                </c:pt>
                <c:pt idx="2">
                  <c:v>0.78756612742372123</c:v>
                </c:pt>
                <c:pt idx="3">
                  <c:v>0.78940923431393573</c:v>
                </c:pt>
                <c:pt idx="4">
                  <c:v>0.79209366323802044</c:v>
                </c:pt>
                <c:pt idx="5">
                  <c:v>0.79719387755102034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75B5-42FA-9F90-13BFC39779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9384576"/>
        <c:axId val="79386496"/>
      </c:lineChart>
      <c:catAx>
        <c:axId val="79384576"/>
        <c:scaling>
          <c:orientation val="minMax"/>
        </c:scaling>
        <c:delete val="0"/>
        <c:axPos val="b"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n-IN"/>
                  <a:t>Compounding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en-US"/>
          </a:p>
        </c:txPr>
        <c:crossAx val="79386496"/>
        <c:crosses val="autoZero"/>
        <c:auto val="1"/>
        <c:lblAlgn val="ctr"/>
        <c:lblOffset val="100"/>
        <c:noMultiLvlLbl val="0"/>
      </c:catAx>
      <c:valAx>
        <c:axId val="79386496"/>
        <c:scaling>
          <c:orientation val="minMax"/>
          <c:min val="0.78600000000000003"/>
        </c:scaling>
        <c:delete val="0"/>
        <c:axPos val="l"/>
        <c:majorGridlines>
          <c:spPr>
            <a:ln w="12700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n-US"/>
          </a:p>
        </c:txPr>
        <c:crossAx val="793845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rgbClr val="0070C0"/>
    </a:solidFill>
    <a:ln>
      <a:solidFill>
        <a:schemeClr val="tx1">
          <a:lumMod val="65000"/>
          <a:lumOff val="35000"/>
        </a:schemeClr>
      </a:solidFill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586823</xdr:colOff>
      <xdr:row>4</xdr:row>
      <xdr:rowOff>6833</xdr:rowOff>
    </xdr:from>
    <xdr:to>
      <xdr:col>11</xdr:col>
      <xdr:colOff>113058</xdr:colOff>
      <xdr:row>17</xdr:row>
      <xdr:rowOff>83033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B32" sqref="B32"/>
    </sheetView>
  </sheetViews>
  <sheetFormatPr defaultRowHeight="15" x14ac:dyDescent="0.25"/>
  <cols>
    <col min="1" max="16384" width="9.140625" style="25"/>
  </cols>
  <sheetData>
    <row r="1" spans="1:4" ht="28.5" x14ac:dyDescent="0.45">
      <c r="A1" s="24" t="s">
        <v>25</v>
      </c>
    </row>
    <row r="3" spans="1:4" x14ac:dyDescent="0.25">
      <c r="A3" s="26" t="s">
        <v>22</v>
      </c>
    </row>
    <row r="4" spans="1:4" x14ac:dyDescent="0.25">
      <c r="A4" s="27" t="s">
        <v>23</v>
      </c>
    </row>
    <row r="5" spans="1:4" x14ac:dyDescent="0.25">
      <c r="A5" s="26"/>
    </row>
    <row r="6" spans="1:4" ht="18.75" x14ac:dyDescent="0.3">
      <c r="A6" s="28" t="s">
        <v>24</v>
      </c>
      <c r="B6" s="29"/>
      <c r="C6" s="29"/>
      <c r="D6" s="29"/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showGridLines="0" zoomScale="115" zoomScaleNormal="115" workbookViewId="0">
      <selection activeCell="B18" sqref="B18"/>
    </sheetView>
  </sheetViews>
  <sheetFormatPr defaultRowHeight="15" x14ac:dyDescent="0.25"/>
  <cols>
    <col min="1" max="1" width="19.85546875" customWidth="1"/>
    <col min="2" max="2" width="11.85546875" customWidth="1"/>
    <col min="3" max="3" width="14.42578125" bestFit="1" customWidth="1"/>
    <col min="4" max="4" width="11.7109375" bestFit="1" customWidth="1"/>
  </cols>
  <sheetData>
    <row r="1" spans="1:8" ht="45.75" customHeight="1" x14ac:dyDescent="0.25">
      <c r="A1" s="30" t="s">
        <v>21</v>
      </c>
      <c r="B1" s="30"/>
      <c r="C1" s="30"/>
      <c r="D1" s="30"/>
      <c r="E1" s="30"/>
      <c r="F1" s="30"/>
      <c r="G1" s="30"/>
      <c r="H1" s="30"/>
    </row>
    <row r="3" spans="1:8" x14ac:dyDescent="0.25">
      <c r="A3" s="3" t="s">
        <v>6</v>
      </c>
      <c r="B3" s="4">
        <v>0.12</v>
      </c>
      <c r="D3" s="1"/>
    </row>
    <row r="4" spans="1:8" x14ac:dyDescent="0.25">
      <c r="A4" s="3" t="s">
        <v>11</v>
      </c>
      <c r="B4" s="5">
        <v>2</v>
      </c>
    </row>
    <row r="5" spans="1:8" x14ac:dyDescent="0.25">
      <c r="A5" s="2"/>
      <c r="B5" s="2"/>
    </row>
    <row r="6" spans="1:8" x14ac:dyDescent="0.25">
      <c r="A6" s="9" t="s">
        <v>7</v>
      </c>
      <c r="B6" s="10" t="s">
        <v>0</v>
      </c>
      <c r="C6" s="8" t="s">
        <v>8</v>
      </c>
    </row>
    <row r="7" spans="1:8" x14ac:dyDescent="0.25">
      <c r="A7" s="6" t="s">
        <v>1</v>
      </c>
      <c r="B7" s="7" t="s">
        <v>10</v>
      </c>
      <c r="C7" s="11">
        <f>EXP(-$B$3*$B$4)</f>
        <v>0.78662786106655347</v>
      </c>
    </row>
    <row r="8" spans="1:8" x14ac:dyDescent="0.25">
      <c r="A8" s="6" t="s">
        <v>2</v>
      </c>
      <c r="B8" s="7">
        <v>365</v>
      </c>
      <c r="C8" s="11">
        <f>(1+B$3/B8)^(-B$4*B8)</f>
        <v>0.78665888896364677</v>
      </c>
    </row>
    <row r="9" spans="1:8" x14ac:dyDescent="0.25">
      <c r="A9" s="6" t="s">
        <v>3</v>
      </c>
      <c r="B9" s="7">
        <v>12</v>
      </c>
      <c r="C9" s="11">
        <f>(1+B$3/B9)^(-B$4*B9)</f>
        <v>0.78756612742372123</v>
      </c>
    </row>
    <row r="10" spans="1:8" x14ac:dyDescent="0.25">
      <c r="A10" s="6" t="s">
        <v>4</v>
      </c>
      <c r="B10" s="7">
        <v>4</v>
      </c>
      <c r="C10" s="11">
        <f>(1+B$3/B10)^(-B$4*B10)</f>
        <v>0.78940923431393573</v>
      </c>
    </row>
    <row r="11" spans="1:8" x14ac:dyDescent="0.25">
      <c r="A11" s="6" t="s">
        <v>5</v>
      </c>
      <c r="B11" s="7">
        <v>2</v>
      </c>
      <c r="C11" s="11">
        <f>(1+B$3/B11)^(-B$4*B11)</f>
        <v>0.79209366323802044</v>
      </c>
    </row>
    <row r="12" spans="1:8" x14ac:dyDescent="0.25">
      <c r="A12" s="6" t="s">
        <v>9</v>
      </c>
      <c r="B12" s="7">
        <v>1</v>
      </c>
      <c r="C12" s="11">
        <f>(1+B$3/B12)^(-B$4*B12)</f>
        <v>0.79719387755102034</v>
      </c>
    </row>
  </sheetData>
  <mergeCells count="1">
    <mergeCell ref="A1:H1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showGridLines="0" zoomScale="115" zoomScaleNormal="115" workbookViewId="0">
      <selection activeCell="A27" sqref="A27"/>
    </sheetView>
  </sheetViews>
  <sheetFormatPr defaultRowHeight="15" x14ac:dyDescent="0.25"/>
  <cols>
    <col min="1" max="1" width="16.5703125" customWidth="1"/>
    <col min="2" max="2" width="11" customWidth="1"/>
  </cols>
  <sheetData>
    <row r="1" spans="1:7" ht="31.5" customHeight="1" x14ac:dyDescent="0.25">
      <c r="A1" s="30" t="s">
        <v>20</v>
      </c>
      <c r="B1" s="30"/>
      <c r="C1" s="30"/>
      <c r="D1" s="30"/>
      <c r="E1" s="30"/>
      <c r="F1" s="30"/>
      <c r="G1" s="30"/>
    </row>
    <row r="3" spans="1:7" x14ac:dyDescent="0.25">
      <c r="A3" s="21" t="s">
        <v>17</v>
      </c>
      <c r="B3" s="17">
        <v>0.1</v>
      </c>
    </row>
    <row r="4" spans="1:7" x14ac:dyDescent="0.25">
      <c r="A4" s="12"/>
    </row>
    <row r="5" spans="1:7" x14ac:dyDescent="0.25">
      <c r="A5" s="14"/>
      <c r="B5" s="15" t="s">
        <v>12</v>
      </c>
      <c r="C5" s="15" t="s">
        <v>13</v>
      </c>
      <c r="D5" s="15" t="s">
        <v>14</v>
      </c>
      <c r="E5" s="15" t="s">
        <v>15</v>
      </c>
      <c r="F5" s="15" t="s">
        <v>16</v>
      </c>
    </row>
    <row r="6" spans="1:7" s="13" customFormat="1" x14ac:dyDescent="0.25">
      <c r="A6" s="16" t="s">
        <v>18</v>
      </c>
      <c r="B6" s="19">
        <v>1</v>
      </c>
      <c r="C6" s="19">
        <v>2</v>
      </c>
      <c r="D6" s="19">
        <v>3</v>
      </c>
      <c r="E6" s="19">
        <v>4</v>
      </c>
      <c r="F6" s="19">
        <v>5</v>
      </c>
    </row>
    <row r="7" spans="1:7" x14ac:dyDescent="0.25">
      <c r="A7" s="18" t="s">
        <v>19</v>
      </c>
      <c r="B7" s="20">
        <f>(1+B3)^-B6</f>
        <v>0.90909090909090906</v>
      </c>
      <c r="C7" s="22">
        <f>(1+B3)^-C6</f>
        <v>0.82644628099173545</v>
      </c>
      <c r="D7" s="22">
        <f>(1+B3)^-D6</f>
        <v>0.75131480090157754</v>
      </c>
      <c r="E7" s="23">
        <f>(1+B3)^-E6</f>
        <v>0.68301345536507052</v>
      </c>
      <c r="F7" s="22">
        <f>(1+B3)^-F6</f>
        <v>0.62092132305915493</v>
      </c>
    </row>
  </sheetData>
  <mergeCells count="1">
    <mergeCell ref="A1:G1"/>
  </mergeCells>
  <pageMargins left="0.7" right="0.7" top="0.75" bottom="0.75" header="0.3" footer="0.3"/>
  <pageSetup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Discount Factor Example 1</vt:lpstr>
      <vt:lpstr>Discount Factor Example 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Arindam Das</dc:creator>
  <cp:lastModifiedBy>ABCD</cp:lastModifiedBy>
  <dcterms:created xsi:type="dcterms:W3CDTF">2019-01-08T05:34:05Z</dcterms:created>
  <dcterms:modified xsi:type="dcterms:W3CDTF">2019-01-23T08:51:26Z</dcterms:modified>
</cp:coreProperties>
</file>