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E:\Harshada\"/>
    </mc:Choice>
  </mc:AlternateContent>
  <xr:revisionPtr revIDLastSave="0" documentId="13_ncr:1_{250797F8-F0C8-48F8-98E4-BEF81865F117}" xr6:coauthVersionLast="45" xr6:coauthVersionMax="45" xr10:uidLastSave="{00000000-0000-0000-0000-000000000000}"/>
  <bookViews>
    <workbookView xWindow="-120" yWindow="-120" windowWidth="20730" windowHeight="11160" xr2:uid="{3FFB33FC-2171-4DE1-89BA-716E314AE1C4}"/>
  </bookViews>
  <sheets>
    <sheet name="Wallstreetmojo.com" sheetId="4" r:id="rId1"/>
    <sheet name="Example 1" sheetId="1" r:id="rId2"/>
    <sheet name="Example 2" sheetId="2" r:id="rId3"/>
    <sheet name="Example 3"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3" l="1"/>
  <c r="B12" i="2"/>
  <c r="B11" i="1"/>
  <c r="B14" i="3"/>
  <c r="B12" i="3"/>
  <c r="B11" i="3"/>
  <c r="B13" i="3" s="1"/>
  <c r="B10" i="3"/>
  <c r="B11" i="2"/>
  <c r="B10" i="2"/>
  <c r="B9" i="2"/>
  <c r="B8" i="2"/>
  <c r="B10" i="1"/>
  <c r="B9" i="1"/>
  <c r="B7" i="1"/>
</calcChain>
</file>

<file path=xl/sharedStrings.xml><?xml version="1.0" encoding="utf-8"?>
<sst xmlns="http://schemas.openxmlformats.org/spreadsheetml/2006/main" count="44" uniqueCount="26">
  <si>
    <t>Particulars</t>
  </si>
  <si>
    <t>Value</t>
  </si>
  <si>
    <t>Face value</t>
  </si>
  <si>
    <t>Interest rate (Interest payable annually)</t>
  </si>
  <si>
    <t>Market rate of interest</t>
  </si>
  <si>
    <t>I</t>
  </si>
  <si>
    <t>P</t>
  </si>
  <si>
    <t>r</t>
  </si>
  <si>
    <t>N</t>
  </si>
  <si>
    <t>Value of Bond</t>
  </si>
  <si>
    <t>Maturity (Years)</t>
  </si>
  <si>
    <t>ABC Limited</t>
  </si>
  <si>
    <t>Issue Price of Bond</t>
  </si>
  <si>
    <t>Redemption Premium</t>
  </si>
  <si>
    <t>Market Rate of Interest</t>
  </si>
  <si>
    <t>Interest Rate (Interest payable semi-annually)</t>
  </si>
  <si>
    <t>Face Value</t>
  </si>
  <si>
    <t>Discount on Issue of Bond</t>
  </si>
  <si>
    <t>Interest Rate (Interest Payable Annually)</t>
  </si>
  <si>
    <t>The following details are given with respect to a bond:Face Value (Par Value) = $ 1,000,Interest Rate = 10% and interest is payable annually,Maturity = 4 Years,The market rate of interest = 12%.Now, the bondholder will receive $ 100 as interest for 4 years and $ 1000 at the end of 4th year as repayment.</t>
  </si>
  <si>
    <t>A Company issued a Bond with having a face value of $ 4,000 and repayable at a premium of 20% at the end of three years. The coupon rate is 6% per annum and the same is payable semi-annually. The rate of interest that is prevailing in the industry is 8% per annum.Now, the bondholder will receive $ 120 in every semi-annual (6 months) period. Also, the holder will get $ 4,800 after the end of three years, since the bond is repayable at a premium of 20%. Also, the number of periods is 6 here as interest will be paid twice each year.</t>
  </si>
  <si>
    <t>An investor is looking for opportunities to invest in the debt market and comes across the website of ABC Limited which is raising bonds in order to raise funds for its upcoming projects. The investor gathers the follows information about the issue of bond.ABC Limited proposes to issue a bond of the Face value of $ 2000 at a discount of 10%. The company will repay the amount at the end of five years, along with a premium of 15% on face value. The interest is payable annually at the rate of 5%. The investor expects a return of 6% on his investment. Let us check, whether the investor shall buy the bond or not.</t>
  </si>
  <si>
    <t>Prepared by Dheeraj Vaidya, CFA, FRM</t>
  </si>
  <si>
    <t>dheeraj@wallstreetmojo.com</t>
  </si>
  <si>
    <t>visit - www.wallstreetmojo.com</t>
  </si>
  <si>
    <t>Bond Valuation Formula Excel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</si>
</sst>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0"/>
      <name val="Calibri"/>
      <family val="2"/>
      <scheme val="minor"/>
    </font>
    <font>
      <u/>
      <sz val="11"/>
      <color theme="10"/>
      <name val="Calibri"/>
      <family val="2"/>
      <scheme val="minor"/>
    </font>
    <font>
      <b/>
      <sz val="22"/>
      <color theme="0"/>
      <name val="Calibri"/>
      <family val="2"/>
      <scheme val="minor"/>
    </font>
    <font>
      <b/>
      <sz val="14"/>
      <color theme="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39">
    <xf numFmtId="0" fontId="0" fillId="0" borderId="0" xfId="0"/>
    <xf numFmtId="9" fontId="0" fillId="0" borderId="1" xfId="3" applyFont="1" applyFill="1" applyBorder="1" applyAlignment="1">
      <alignment horizontal="center" vertical="center"/>
    </xf>
    <xf numFmtId="0" fontId="0" fillId="0" borderId="1" xfId="0" applyFont="1" applyFill="1" applyBorder="1" applyAlignment="1">
      <alignment horizontal="center"/>
    </xf>
    <xf numFmtId="9" fontId="5" fillId="0" borderId="1" xfId="3"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xf>
    <xf numFmtId="0" fontId="0" fillId="0" borderId="0" xfId="0" applyAlignment="1">
      <alignment horizontal="left"/>
    </xf>
    <xf numFmtId="0" fontId="0" fillId="0" borderId="0" xfId="0" applyAlignment="1">
      <alignment horizontal="center"/>
    </xf>
    <xf numFmtId="0" fontId="2" fillId="2" borderId="1" xfId="0" applyFont="1" applyFill="1" applyBorder="1" applyAlignment="1">
      <alignment horizontal="left"/>
    </xf>
    <xf numFmtId="1" fontId="2" fillId="2" borderId="1" xfId="0" applyNumberFormat="1" applyFont="1" applyFill="1" applyBorder="1" applyAlignment="1">
      <alignment horizontal="center" vertical="center"/>
    </xf>
    <xf numFmtId="165" fontId="5" fillId="0" borderId="1" xfId="2"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9" fontId="1" fillId="0" borderId="1" xfId="3" applyFont="1" applyFill="1" applyBorder="1" applyAlignment="1">
      <alignment horizontal="center"/>
    </xf>
    <xf numFmtId="9" fontId="0" fillId="0" borderId="1" xfId="3" applyFont="1" applyFill="1" applyBorder="1" applyAlignment="1">
      <alignment horizontal="center"/>
    </xf>
    <xf numFmtId="0" fontId="0" fillId="0" borderId="1" xfId="0" applyFont="1" applyFill="1" applyBorder="1" applyAlignment="1">
      <alignment horizontal="left" vertical="center"/>
    </xf>
    <xf numFmtId="0" fontId="0" fillId="0" borderId="1" xfId="0" applyFont="1" applyFill="1" applyBorder="1" applyAlignment="1">
      <alignment horizontal="left"/>
    </xf>
    <xf numFmtId="0" fontId="0" fillId="0" borderId="1" xfId="0" applyFont="1" applyFill="1" applyBorder="1" applyAlignment="1">
      <alignment horizontal="left" vertical="center" wrapText="1"/>
    </xf>
    <xf numFmtId="0" fontId="2" fillId="2" borderId="1" xfId="0" applyFont="1" applyFill="1" applyBorder="1" applyAlignment="1">
      <alignment horizontal="center"/>
    </xf>
    <xf numFmtId="165" fontId="0" fillId="0" borderId="1" xfId="2" applyNumberFormat="1" applyFont="1" applyFill="1" applyBorder="1" applyAlignment="1">
      <alignment horizontal="center" vertical="center"/>
    </xf>
    <xf numFmtId="0" fontId="0" fillId="0" borderId="1" xfId="1" applyNumberFormat="1" applyFont="1" applyFill="1" applyBorder="1" applyAlignment="1">
      <alignment horizontal="center" vertical="center"/>
    </xf>
    <xf numFmtId="0" fontId="5" fillId="0" borderId="1" xfId="3" applyNumberFormat="1" applyFont="1" applyFill="1" applyBorder="1" applyAlignment="1">
      <alignment horizontal="center" vertical="center"/>
    </xf>
    <xf numFmtId="165" fontId="1" fillId="0" borderId="1" xfId="2" applyNumberFormat="1" applyFont="1" applyFill="1" applyBorder="1" applyAlignment="1">
      <alignment horizontal="center" vertical="center"/>
    </xf>
    <xf numFmtId="0" fontId="1" fillId="0" borderId="1" xfId="1" applyNumberFormat="1" applyFont="1" applyFill="1" applyBorder="1" applyAlignment="1">
      <alignment horizontal="center"/>
    </xf>
    <xf numFmtId="166" fontId="0" fillId="0" borderId="1" xfId="3" applyNumberFormat="1" applyFont="1" applyFill="1" applyBorder="1" applyAlignment="1">
      <alignment horizontal="center"/>
    </xf>
    <xf numFmtId="0" fontId="4" fillId="3" borderId="1" xfId="0" applyFont="1" applyFill="1" applyBorder="1" applyAlignment="1">
      <alignment horizontal="left"/>
    </xf>
    <xf numFmtId="164" fontId="0" fillId="0" borderId="1" xfId="0" applyNumberFormat="1" applyBorder="1" applyAlignment="1">
      <alignment horizontal="center" wrapText="1"/>
    </xf>
    <xf numFmtId="0" fontId="5" fillId="0" borderId="1" xfId="0" applyFont="1" applyFill="1" applyBorder="1" applyAlignment="1">
      <alignment horizontal="left" vertical="center" wrapText="1"/>
    </xf>
    <xf numFmtId="0" fontId="3" fillId="0" borderId="2" xfId="0" applyFont="1" applyFill="1" applyBorder="1" applyAlignment="1">
      <alignment horizontal="left"/>
    </xf>
    <xf numFmtId="0" fontId="3" fillId="3" borderId="1" xfId="0" applyFont="1" applyFill="1" applyBorder="1" applyAlignment="1">
      <alignment horizontal="left"/>
    </xf>
    <xf numFmtId="165" fontId="0" fillId="0" borderId="1" xfId="0" applyNumberFormat="1" applyBorder="1" applyAlignment="1">
      <alignment horizontal="center" wrapText="1"/>
    </xf>
    <xf numFmtId="166" fontId="0" fillId="0" borderId="1" xfId="3" applyNumberFormat="1" applyFont="1" applyFill="1" applyBorder="1" applyAlignment="1">
      <alignment horizontal="center" vertical="center"/>
    </xf>
    <xf numFmtId="165" fontId="0" fillId="0" borderId="1" xfId="0" applyNumberFormat="1" applyFont="1" applyBorder="1" applyAlignment="1">
      <alignment horizontal="center" wrapText="1"/>
    </xf>
    <xf numFmtId="164" fontId="3" fillId="0" borderId="2" xfId="2" applyNumberFormat="1" applyFont="1" applyFill="1" applyBorder="1" applyAlignment="1">
      <alignment horizontal="center" vertical="center"/>
    </xf>
    <xf numFmtId="0" fontId="3" fillId="0" borderId="0" xfId="0" applyFont="1" applyAlignment="1">
      <alignment horizontal="left" vertical="top" wrapText="1"/>
    </xf>
    <xf numFmtId="0" fontId="8" fillId="4" borderId="0" xfId="0" applyFont="1" applyFill="1"/>
    <xf numFmtId="0" fontId="0" fillId="4" borderId="0" xfId="0" applyFill="1"/>
    <xf numFmtId="0" fontId="6" fillId="4" borderId="0" xfId="0" applyFont="1" applyFill="1" applyAlignment="1">
      <alignment horizontal="left" indent="2"/>
    </xf>
    <xf numFmtId="0" fontId="7" fillId="4" borderId="0" xfId="4" applyFill="1" applyAlignment="1">
      <alignment horizontal="left" indent="2"/>
    </xf>
    <xf numFmtId="0" fontId="9" fillId="4" borderId="0" xfId="0" applyFont="1" applyFill="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heeraj@wallstreetmoj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0EE90-C593-4C1B-BE7E-A7F26AF9B959}">
  <dimension ref="A1:A6"/>
  <sheetViews>
    <sheetView tabSelected="1" zoomScale="115" zoomScaleNormal="115" workbookViewId="0">
      <selection activeCell="H27" sqref="H27"/>
    </sheetView>
  </sheetViews>
  <sheetFormatPr defaultRowHeight="15" x14ac:dyDescent="0.25"/>
  <cols>
    <col min="1" max="16384" width="9.140625" style="35"/>
  </cols>
  <sheetData>
    <row r="1" spans="1:1" ht="28.5" x14ac:dyDescent="0.45">
      <c r="A1" s="34" t="s">
        <v>25</v>
      </c>
    </row>
    <row r="3" spans="1:1" x14ac:dyDescent="0.25">
      <c r="A3" s="36" t="s">
        <v>22</v>
      </c>
    </row>
    <row r="4" spans="1:1" x14ac:dyDescent="0.25">
      <c r="A4" s="37" t="s">
        <v>23</v>
      </c>
    </row>
    <row r="5" spans="1:1" x14ac:dyDescent="0.25">
      <c r="A5" s="36"/>
    </row>
    <row r="6" spans="1:1" ht="18.75" x14ac:dyDescent="0.3">
      <c r="A6" s="38" t="s">
        <v>24</v>
      </c>
    </row>
  </sheetData>
  <hyperlinks>
    <hyperlink ref="A4" r:id="rId1" xr:uid="{7F848BB8-5FEE-4C39-AED0-E82D207C71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D2198-41B5-4DFC-BB6D-ACA9363F50DF}">
  <dimension ref="A1:I11"/>
  <sheetViews>
    <sheetView showGridLines="0" zoomScale="110" zoomScaleNormal="110" workbookViewId="0">
      <selection activeCell="B11" sqref="B11"/>
    </sheetView>
  </sheetViews>
  <sheetFormatPr defaultRowHeight="15" x14ac:dyDescent="0.25"/>
  <cols>
    <col min="1" max="1" width="27.42578125" style="6" customWidth="1"/>
    <col min="2" max="2" width="14.85546875" style="7" customWidth="1"/>
    <col min="3" max="3" width="10.42578125" customWidth="1"/>
  </cols>
  <sheetData>
    <row r="1" spans="1:9" ht="48.75" customHeight="1" x14ac:dyDescent="0.25">
      <c r="A1" s="33" t="s">
        <v>19</v>
      </c>
      <c r="B1" s="33"/>
      <c r="C1" s="33"/>
      <c r="D1" s="33"/>
      <c r="E1" s="33"/>
      <c r="F1" s="33"/>
      <c r="G1" s="33"/>
      <c r="H1" s="33"/>
      <c r="I1" s="33"/>
    </row>
    <row r="2" spans="1:9" x14ac:dyDescent="0.25">
      <c r="A2" s="8" t="s">
        <v>0</v>
      </c>
      <c r="B2" s="9" t="s">
        <v>1</v>
      </c>
    </row>
    <row r="3" spans="1:9" x14ac:dyDescent="0.25">
      <c r="A3" s="4" t="s">
        <v>2</v>
      </c>
      <c r="B3" s="10">
        <v>1000</v>
      </c>
    </row>
    <row r="4" spans="1:9" ht="30" x14ac:dyDescent="0.25">
      <c r="A4" s="26" t="s">
        <v>3</v>
      </c>
      <c r="B4" s="3">
        <v>0.1</v>
      </c>
    </row>
    <row r="5" spans="1:9" x14ac:dyDescent="0.25">
      <c r="A5" s="5" t="s">
        <v>10</v>
      </c>
      <c r="B5" s="11">
        <v>4</v>
      </c>
    </row>
    <row r="6" spans="1:9" x14ac:dyDescent="0.25">
      <c r="A6" s="5" t="s">
        <v>4</v>
      </c>
      <c r="B6" s="3">
        <v>0.12</v>
      </c>
    </row>
    <row r="7" spans="1:9" x14ac:dyDescent="0.25">
      <c r="A7" s="5" t="s">
        <v>5</v>
      </c>
      <c r="B7" s="10">
        <f>B3*B4</f>
        <v>100</v>
      </c>
    </row>
    <row r="8" spans="1:9" x14ac:dyDescent="0.25">
      <c r="A8" s="5" t="s">
        <v>6</v>
      </c>
      <c r="B8" s="10">
        <v>1000</v>
      </c>
    </row>
    <row r="9" spans="1:9" x14ac:dyDescent="0.25">
      <c r="A9" s="5" t="s">
        <v>7</v>
      </c>
      <c r="B9" s="3">
        <f>B6</f>
        <v>0.12</v>
      </c>
    </row>
    <row r="10" spans="1:9" x14ac:dyDescent="0.25">
      <c r="A10" s="5" t="s">
        <v>8</v>
      </c>
      <c r="B10" s="20">
        <f>B5</f>
        <v>4</v>
      </c>
    </row>
    <row r="11" spans="1:9" x14ac:dyDescent="0.25">
      <c r="A11" s="24" t="s">
        <v>9</v>
      </c>
      <c r="B11" s="25">
        <f>(B7/(1+B9)^1)+(B7/(1+B9)^2)+(B7/(1+B9)^3)+(B7/(1+B9)^4)+(B8/(1+B9)^4)</f>
        <v>939.25301306747167</v>
      </c>
    </row>
  </sheetData>
  <mergeCells count="1">
    <mergeCell ref="A1:I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6326-037D-49BF-81F4-66E93D652347}">
  <dimension ref="A1:I12"/>
  <sheetViews>
    <sheetView showGridLines="0" zoomScale="110" zoomScaleNormal="110" workbookViewId="0">
      <selection activeCell="B12" sqref="B12"/>
    </sheetView>
  </sheetViews>
  <sheetFormatPr defaultRowHeight="15" x14ac:dyDescent="0.25"/>
  <cols>
    <col min="1" max="1" width="28" style="6" customWidth="1"/>
    <col min="2" max="2" width="13.140625" style="7" customWidth="1"/>
    <col min="3" max="3" width="18" customWidth="1"/>
    <col min="4" max="4" width="11.5703125" customWidth="1"/>
  </cols>
  <sheetData>
    <row r="1" spans="1:9" ht="79.5" customHeight="1" x14ac:dyDescent="0.25">
      <c r="A1" s="33" t="s">
        <v>20</v>
      </c>
      <c r="B1" s="33"/>
      <c r="C1" s="33"/>
      <c r="D1" s="33"/>
      <c r="E1" s="33"/>
      <c r="F1" s="33"/>
      <c r="G1" s="33"/>
      <c r="H1" s="33"/>
      <c r="I1" s="33"/>
    </row>
    <row r="2" spans="1:9" x14ac:dyDescent="0.25">
      <c r="A2" s="8" t="s">
        <v>0</v>
      </c>
      <c r="B2" s="17" t="s">
        <v>1</v>
      </c>
    </row>
    <row r="3" spans="1:9" x14ac:dyDescent="0.25">
      <c r="A3" s="14" t="s">
        <v>2</v>
      </c>
      <c r="B3" s="18">
        <v>4000</v>
      </c>
    </row>
    <row r="4" spans="1:9" x14ac:dyDescent="0.25">
      <c r="A4" s="15" t="s">
        <v>13</v>
      </c>
      <c r="B4" s="13">
        <v>0.2</v>
      </c>
    </row>
    <row r="5" spans="1:9" x14ac:dyDescent="0.25">
      <c r="A5" s="15" t="s">
        <v>10</v>
      </c>
      <c r="B5" s="19">
        <v>3</v>
      </c>
    </row>
    <row r="6" spans="1:9" ht="30" x14ac:dyDescent="0.25">
      <c r="A6" s="16" t="s">
        <v>15</v>
      </c>
      <c r="B6" s="1">
        <v>0.06</v>
      </c>
    </row>
    <row r="7" spans="1:9" x14ac:dyDescent="0.25">
      <c r="A7" s="15" t="s">
        <v>14</v>
      </c>
      <c r="B7" s="1">
        <v>0.08</v>
      </c>
    </row>
    <row r="8" spans="1:9" x14ac:dyDescent="0.25">
      <c r="A8" s="15" t="s">
        <v>5</v>
      </c>
      <c r="B8" s="21">
        <f>B3*B6*6/12</f>
        <v>120</v>
      </c>
    </row>
    <row r="9" spans="1:9" x14ac:dyDescent="0.25">
      <c r="A9" s="15" t="s">
        <v>6</v>
      </c>
      <c r="B9" s="21">
        <f>B3+B3*B4</f>
        <v>4800</v>
      </c>
    </row>
    <row r="10" spans="1:9" x14ac:dyDescent="0.25">
      <c r="A10" s="15" t="s">
        <v>7</v>
      </c>
      <c r="B10" s="12">
        <f>B7/2</f>
        <v>0.04</v>
      </c>
    </row>
    <row r="11" spans="1:9" x14ac:dyDescent="0.25">
      <c r="A11" s="15" t="s">
        <v>8</v>
      </c>
      <c r="B11" s="22">
        <f>3*2</f>
        <v>6</v>
      </c>
    </row>
    <row r="12" spans="1:9" x14ac:dyDescent="0.25">
      <c r="A12" s="24" t="s">
        <v>9</v>
      </c>
      <c r="B12" s="29">
        <f>(B8/(1+B10)^1)+(B8/(1+B10)^2)+(B8/(1+B10)^3)+(B8/(1+B10)^4)+(B8/(1+B10)^5)+(B8/(1+B10)^6)+(B9/(1+B10)^6)</f>
        <v>4422.5661463142615</v>
      </c>
    </row>
  </sheetData>
  <mergeCells count="1">
    <mergeCell ref="A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4354E-3C25-4EC9-9344-37FA65EE80BC}">
  <dimension ref="A1:J14"/>
  <sheetViews>
    <sheetView showGridLines="0" zoomScale="110" zoomScaleNormal="110" workbookViewId="0">
      <selection activeCell="B13" sqref="B13"/>
    </sheetView>
  </sheetViews>
  <sheetFormatPr defaultRowHeight="15" x14ac:dyDescent="0.25"/>
  <cols>
    <col min="1" max="1" width="25.140625" style="6" customWidth="1"/>
    <col min="2" max="2" width="16.42578125" style="7" customWidth="1"/>
    <col min="3" max="3" width="10.7109375" customWidth="1"/>
    <col min="4" max="4" width="13" customWidth="1"/>
  </cols>
  <sheetData>
    <row r="1" spans="1:10" ht="75.75" customHeight="1" x14ac:dyDescent="0.25">
      <c r="A1" s="33" t="s">
        <v>21</v>
      </c>
      <c r="B1" s="33"/>
      <c r="C1" s="33"/>
      <c r="D1" s="33"/>
      <c r="E1" s="33"/>
      <c r="F1" s="33"/>
      <c r="G1" s="33"/>
      <c r="H1" s="33"/>
      <c r="I1" s="33"/>
      <c r="J1" s="33"/>
    </row>
    <row r="2" spans="1:10" x14ac:dyDescent="0.25">
      <c r="A2" s="8" t="s">
        <v>0</v>
      </c>
      <c r="B2" s="17" t="s">
        <v>11</v>
      </c>
    </row>
    <row r="3" spans="1:10" x14ac:dyDescent="0.25">
      <c r="A3" s="14" t="s">
        <v>16</v>
      </c>
      <c r="B3" s="18">
        <v>2000</v>
      </c>
    </row>
    <row r="4" spans="1:10" x14ac:dyDescent="0.25">
      <c r="A4" s="14" t="s">
        <v>17</v>
      </c>
      <c r="B4" s="13">
        <v>0.1</v>
      </c>
    </row>
    <row r="5" spans="1:10" x14ac:dyDescent="0.25">
      <c r="A5" s="15" t="s">
        <v>13</v>
      </c>
      <c r="B5" s="13">
        <v>0.15</v>
      </c>
    </row>
    <row r="6" spans="1:10" x14ac:dyDescent="0.25">
      <c r="A6" s="15" t="s">
        <v>10</v>
      </c>
      <c r="B6" s="19">
        <v>5</v>
      </c>
    </row>
    <row r="7" spans="1:10" ht="30" x14ac:dyDescent="0.25">
      <c r="A7" s="16" t="s">
        <v>18</v>
      </c>
      <c r="B7" s="30">
        <v>0.05</v>
      </c>
    </row>
    <row r="8" spans="1:10" x14ac:dyDescent="0.25">
      <c r="A8" s="15" t="s">
        <v>14</v>
      </c>
      <c r="B8" s="23">
        <v>0.06</v>
      </c>
    </row>
    <row r="9" spans="1:10" x14ac:dyDescent="0.25">
      <c r="A9" s="15" t="s">
        <v>5</v>
      </c>
      <c r="B9" s="18">
        <f>B3*B7</f>
        <v>100</v>
      </c>
    </row>
    <row r="10" spans="1:10" x14ac:dyDescent="0.25">
      <c r="A10" s="15" t="s">
        <v>6</v>
      </c>
      <c r="B10" s="18">
        <f>B3+B3*B5</f>
        <v>2300</v>
      </c>
    </row>
    <row r="11" spans="1:10" x14ac:dyDescent="0.25">
      <c r="A11" s="15" t="s">
        <v>7</v>
      </c>
      <c r="B11" s="13">
        <f>B8</f>
        <v>0.06</v>
      </c>
    </row>
    <row r="12" spans="1:10" x14ac:dyDescent="0.25">
      <c r="A12" s="15" t="s">
        <v>8</v>
      </c>
      <c r="B12" s="2">
        <f>5</f>
        <v>5</v>
      </c>
    </row>
    <row r="13" spans="1:10" x14ac:dyDescent="0.25">
      <c r="A13" s="28" t="s">
        <v>9</v>
      </c>
      <c r="B13" s="31">
        <f>(B9/(1+B11)^1)+(B9/(1+B11)^2)+(B9/(1+B11)^3)+(B9/(1+B11)^4)+(B9/(1+B11)^5)+(B10/(1+B11)^5)</f>
        <v>2139.9301761485021</v>
      </c>
    </row>
    <row r="14" spans="1:10" x14ac:dyDescent="0.25">
      <c r="A14" s="27" t="s">
        <v>12</v>
      </c>
      <c r="B14" s="32">
        <f>B3*(100%-B4)</f>
        <v>1800</v>
      </c>
    </row>
  </sheetData>
  <mergeCells count="1">
    <mergeCell ref="A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Wallstreetmojo.com</vt:lpstr>
      <vt:lpstr>Example 1</vt:lpstr>
      <vt:lpstr>Example 2</vt:lpstr>
      <vt:lpstr>Example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office66</dc:creator>
  <cp:lastModifiedBy>office66</cp:lastModifiedBy>
  <dcterms:created xsi:type="dcterms:W3CDTF">2019-12-12T10:38:29Z</dcterms:created>
  <dcterms:modified xsi:type="dcterms:W3CDTF">2019-12-13T04:05:53Z</dcterms:modified>
</cp:coreProperties>
</file>