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sharmila\Excel\"/>
    </mc:Choice>
  </mc:AlternateContent>
  <xr:revisionPtr revIDLastSave="0" documentId="8_{546B2813-CA1C-4613-B283-0BE2F1EDC311}" xr6:coauthVersionLast="47" xr6:coauthVersionMax="47" xr10:uidLastSave="{00000000-0000-0000-0000-000000000000}"/>
  <bookViews>
    <workbookView xWindow="-120" yWindow="-120" windowWidth="19440" windowHeight="11640" tabRatio="609" firstSheet="10" activeTab="10" xr2:uid="{135CAAC9-73E2-4DA8-9427-1DE562E991FF}"/>
  </bookViews>
  <sheets>
    <sheet name="Trace Dependents_Example" sheetId="16" state="hidden" r:id="rId1"/>
    <sheet name="Trace Dependents_Example1" sheetId="21" state="hidden" r:id="rId2"/>
    <sheet name="Emp_Contact Number" sheetId="23" state="hidden" r:id="rId3"/>
    <sheet name="Emp_ID" sheetId="22" state="hidden" r:id="rId4"/>
    <sheet name="Trace Dependents_Example3" sheetId="24" state="hidden" r:id="rId5"/>
    <sheet name="TYPE_Example" sheetId="26" state="hidden" r:id="rId6"/>
    <sheet name="Data Type Codes" sheetId="28" state="hidden" r:id="rId7"/>
    <sheet name="TYPE_Example1" sheetId="29" state="hidden" r:id="rId8"/>
    <sheet name="TYPE_Example2" sheetId="30" state="hidden" r:id="rId9"/>
    <sheet name="TYPE_Example3" sheetId="31" state="hidden" r:id="rId10"/>
    <sheet name="Wallstreetmojo.com" sheetId="56" r:id="rId11"/>
    <sheet name="Alphabetize_Example_Ori" sheetId="42" r:id="rId12"/>
    <sheet name="Alphabetize_Example" sheetId="43" r:id="rId13"/>
    <sheet name="Alphabetize_Example1" sheetId="46" r:id="rId14"/>
    <sheet name="Alphabetize_Example2_Ori" sheetId="47" r:id="rId15"/>
    <sheet name="Alphabetize_Example2" sheetId="49" r:id="rId16"/>
    <sheet name="Alphabetize_Example3_Ori" sheetId="50" r:id="rId17"/>
    <sheet name="Alphabetize_Example3" sheetId="51" r:id="rId18"/>
    <sheet name="Alphabetize_Example3_1" sheetId="54" r:id="rId19"/>
    <sheet name="Alphabetize_Example4_Ori" sheetId="52" r:id="rId20"/>
    <sheet name="Alphabetize_Example4" sheetId="53" r:id="rId21"/>
    <sheet name="Alphabetize_FAQ" sheetId="55" r:id="rId22"/>
  </sheets>
  <definedNames>
    <definedName name="_xlnm._FilterDatabase" localSheetId="12" hidden="1">Alphabetize_Example!$A$1:$A$11</definedName>
    <definedName name="_xlnm._FilterDatabase" localSheetId="11" hidden="1">Alphabetize_Example_Ori!$A$1:$A$11</definedName>
    <definedName name="_xlnm._FilterDatabase" localSheetId="18" hidden="1">Alphabetize_Example3_1!$A$1:$B$11</definedName>
    <definedName name="_xlnm._FilterDatabase" localSheetId="16" hidden="1">Alphabetize_Example3_Ori!$A$1:$B$11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55" l="1" a="1"/>
  <c r="A10" i="55" s="1"/>
  <c r="B10" i="55" a="1"/>
  <c r="B10" i="55" s="1"/>
  <c r="C10" i="55" a="1"/>
  <c r="C10" i="55" s="1"/>
  <c r="A11" i="55" a="1"/>
  <c r="A11" i="55" s="1"/>
  <c r="B11" i="55" a="1"/>
  <c r="B11" i="55" s="1"/>
  <c r="C11" i="55" a="1"/>
  <c r="C11" i="55" s="1"/>
  <c r="A9" i="55" a="1"/>
  <c r="A9" i="55" s="1"/>
  <c r="C9" i="55" a="1"/>
  <c r="C9" i="55" s="1"/>
  <c r="B9" i="55" a="1"/>
  <c r="B9" i="55" s="1"/>
  <c r="H4" i="46" l="1"/>
  <c r="K4" i="46" s="1"/>
  <c r="I4" i="46"/>
  <c r="H5" i="46"/>
  <c r="K5" i="46" s="1"/>
  <c r="I5" i="46"/>
  <c r="H6" i="46"/>
  <c r="K6" i="46" s="1"/>
  <c r="I6" i="46"/>
  <c r="H7" i="46"/>
  <c r="K7" i="46" s="1"/>
  <c r="I7" i="46"/>
  <c r="H8" i="46"/>
  <c r="K8" i="46" s="1"/>
  <c r="I8" i="46"/>
  <c r="H9" i="46"/>
  <c r="K9" i="46" s="1"/>
  <c r="I9" i="46"/>
  <c r="H10" i="46"/>
  <c r="K10" i="46" s="1"/>
  <c r="I10" i="46"/>
  <c r="H11" i="46"/>
  <c r="K11" i="46" s="1"/>
  <c r="I11" i="46"/>
  <c r="H12" i="46"/>
  <c r="K12" i="46" s="1"/>
  <c r="I12" i="46"/>
  <c r="I3" i="46"/>
  <c r="H3" i="46"/>
  <c r="K3" i="46" s="1"/>
  <c r="C4" i="46"/>
  <c r="D4" i="46"/>
  <c r="C5" i="46"/>
  <c r="D5" i="46"/>
  <c r="C6" i="46"/>
  <c r="D6" i="46"/>
  <c r="C7" i="46"/>
  <c r="D7" i="46"/>
  <c r="C8" i="46"/>
  <c r="D8" i="46"/>
  <c r="C9" i="46"/>
  <c r="D9" i="46"/>
  <c r="C10" i="46"/>
  <c r="D10" i="46"/>
  <c r="C11" i="46"/>
  <c r="D11" i="46"/>
  <c r="C12" i="46"/>
  <c r="D12" i="46"/>
  <c r="D3" i="46"/>
  <c r="C3" i="46"/>
  <c r="D3" i="31" l="1"/>
  <c r="D4" i="31"/>
  <c r="D5" i="31"/>
  <c r="D6" i="31"/>
  <c r="D7" i="31"/>
  <c r="D8" i="31"/>
  <c r="D9" i="31"/>
  <c r="D10" i="31"/>
  <c r="D11" i="31"/>
  <c r="D2" i="31"/>
  <c r="C3" i="30" l="1"/>
  <c r="C4" i="30"/>
  <c r="C5" i="30"/>
  <c r="C6" i="30"/>
  <c r="C7" i="30"/>
  <c r="C2" i="30"/>
  <c r="C6" i="29"/>
  <c r="C5" i="29"/>
  <c r="C4" i="29"/>
  <c r="C3" i="29"/>
  <c r="C2" i="29"/>
  <c r="B2" i="26" l="1"/>
  <c r="B3" i="26"/>
  <c r="B4" i="26"/>
  <c r="E3" i="24" l="1"/>
  <c r="B10" i="24" s="1"/>
  <c r="E4" i="24"/>
  <c r="B11" i="24" s="1"/>
  <c r="E5" i="24"/>
  <c r="B12" i="24" s="1"/>
  <c r="E2" i="24"/>
  <c r="B9" i="24" s="1"/>
  <c r="C6" i="22" l="1"/>
  <c r="C5" i="22"/>
  <c r="C4" i="22"/>
  <c r="C3" i="22"/>
  <c r="C2" i="22"/>
  <c r="D2" i="21"/>
  <c r="D3" i="21"/>
  <c r="D4" i="21"/>
  <c r="D2" i="16" l="1"/>
</calcChain>
</file>

<file path=xl/sharedStrings.xml><?xml version="1.0" encoding="utf-8"?>
<sst xmlns="http://schemas.openxmlformats.org/spreadsheetml/2006/main" count="305" uniqueCount="183">
  <si>
    <t>Description</t>
  </si>
  <si>
    <t>Value 1</t>
  </si>
  <si>
    <t>Value 2</t>
  </si>
  <si>
    <t>Item</t>
  </si>
  <si>
    <t>Q1 Sales ($)</t>
  </si>
  <si>
    <t>Q2 Sales ($)</t>
  </si>
  <si>
    <t>AHL101</t>
  </si>
  <si>
    <t>Sales Difference Between Q1 and Q2 ($)</t>
  </si>
  <si>
    <t>Add the two values.</t>
  </si>
  <si>
    <t>Divide the first value by the second.</t>
  </si>
  <si>
    <t>Find the product of the two values.</t>
  </si>
  <si>
    <t>Output</t>
  </si>
  <si>
    <t>Formulas In Column D</t>
  </si>
  <si>
    <r>
      <t xml:space="preserve">Formula in cell D2: </t>
    </r>
    <r>
      <rPr>
        <b/>
        <sz val="11"/>
        <color theme="1"/>
        <rFont val="Calibri"/>
        <family val="2"/>
        <scheme val="minor"/>
      </rPr>
      <t>=A2+B2</t>
    </r>
  </si>
  <si>
    <r>
      <t xml:space="preserve">Formula in cell D3: </t>
    </r>
    <r>
      <rPr>
        <b/>
        <sz val="11"/>
        <color theme="1"/>
        <rFont val="Calibri"/>
        <family val="2"/>
        <scheme val="minor"/>
      </rPr>
      <t>=A2/B2</t>
    </r>
  </si>
  <si>
    <r>
      <t xml:space="preserve">Formula in cell D4: </t>
    </r>
    <r>
      <rPr>
        <b/>
        <sz val="11"/>
        <color theme="1"/>
        <rFont val="Calibri"/>
        <family val="2"/>
        <scheme val="minor"/>
      </rPr>
      <t>=A4*B4</t>
    </r>
  </si>
  <si>
    <t>Employee ID</t>
  </si>
  <si>
    <t>Employee Name</t>
  </si>
  <si>
    <t>ATT_11</t>
  </si>
  <si>
    <t>ATT_12</t>
  </si>
  <si>
    <t>ATT_13</t>
  </si>
  <si>
    <t>ATT_14</t>
  </si>
  <si>
    <t>ATT_15</t>
  </si>
  <si>
    <t>Allen Reed</t>
  </si>
  <si>
    <t>Kevin Ford</t>
  </si>
  <si>
    <t>John Smith</t>
  </si>
  <si>
    <t>Nancy Williams</t>
  </si>
  <si>
    <t>Mindy Thomas</t>
  </si>
  <si>
    <t>Contact Number</t>
  </si>
  <si>
    <t>715-850-7303</t>
  </si>
  <si>
    <t>715-927-1877</t>
  </si>
  <si>
    <t>715-938-7266</t>
  </si>
  <si>
    <t>920-227-3414</t>
  </si>
  <si>
    <t>920-264-7665</t>
  </si>
  <si>
    <t>Employee Contact Number</t>
  </si>
  <si>
    <t>Fruit</t>
  </si>
  <si>
    <t>Units Sold - Jan</t>
  </si>
  <si>
    <t>Units Sold - Feb</t>
  </si>
  <si>
    <t>Units Sold - Mar</t>
  </si>
  <si>
    <t>Apple</t>
  </si>
  <si>
    <t>Banana</t>
  </si>
  <si>
    <t>Peach</t>
  </si>
  <si>
    <t>Pear</t>
  </si>
  <si>
    <t>Total Units Sold</t>
  </si>
  <si>
    <t>Average Units Sold</t>
  </si>
  <si>
    <t>Value</t>
  </si>
  <si>
    <t>MS Excel</t>
  </si>
  <si>
    <t>Data Type (TYPE())</t>
  </si>
  <si>
    <t>Formulas In Column B</t>
  </si>
  <si>
    <r>
      <t xml:space="preserve">Formula in cell B2: </t>
    </r>
    <r>
      <rPr>
        <b/>
        <sz val="11"/>
        <color theme="1"/>
        <rFont val="Calibri"/>
        <family val="2"/>
        <scheme val="minor"/>
      </rPr>
      <t>=TYPE(A2)</t>
    </r>
  </si>
  <si>
    <r>
      <t xml:space="preserve">Formula in cell B3: </t>
    </r>
    <r>
      <rPr>
        <b/>
        <sz val="11"/>
        <color theme="1"/>
        <rFont val="Calibri"/>
        <family val="2"/>
        <scheme val="minor"/>
      </rPr>
      <t>=TYPE(A3)</t>
    </r>
  </si>
  <si>
    <r>
      <t xml:space="preserve">Formula in cell B4: </t>
    </r>
    <r>
      <rPr>
        <b/>
        <sz val="11"/>
        <color theme="1"/>
        <rFont val="Calibri"/>
        <family val="2"/>
        <scheme val="minor"/>
      </rPr>
      <t>=TYPE(A4)</t>
    </r>
  </si>
  <si>
    <t>Number</t>
  </si>
  <si>
    <t>Text</t>
  </si>
  <si>
    <t>Array</t>
  </si>
  <si>
    <t>Data Type</t>
  </si>
  <si>
    <t>Data Type Code</t>
  </si>
  <si>
    <t>Data</t>
  </si>
  <si>
    <t>Determine the cell A2 data type.</t>
  </si>
  <si>
    <t>Mindy</t>
  </si>
  <si>
    <r>
      <t xml:space="preserve">Add the value </t>
    </r>
    <r>
      <rPr>
        <b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 to the cell A2 data and determine the result's data type.</t>
    </r>
  </si>
  <si>
    <t>Array Of Multiples Of 5:- {5;10;15;20;25}</t>
  </si>
  <si>
    <t>Determine the cell A5 array data type.</t>
  </si>
  <si>
    <t>Logical Value</t>
  </si>
  <si>
    <t>Error Value</t>
  </si>
  <si>
    <t>Check if the cell A6 data is greater than 10 and determine the result's data type.</t>
  </si>
  <si>
    <r>
      <t xml:space="preserve">Add a Space character and the text </t>
    </r>
    <r>
      <rPr>
        <b/>
        <sz val="11"/>
        <color theme="1"/>
        <rFont val="Calibri"/>
        <family val="2"/>
        <scheme val="minor"/>
      </rPr>
      <t xml:space="preserve">Ford </t>
    </r>
    <r>
      <rPr>
        <sz val="11"/>
        <color theme="1"/>
        <rFont val="Calibri"/>
        <family val="2"/>
        <scheme val="minor"/>
      </rPr>
      <t>to the cell A2 data and determine the result's data type.</t>
    </r>
  </si>
  <si>
    <t>Emp_ID</t>
  </si>
  <si>
    <t>Performance Rating</t>
  </si>
  <si>
    <t>Address</t>
  </si>
  <si>
    <t>Performance Appraisal Status (TRUE/FALSE)</t>
  </si>
  <si>
    <t>(206) 342-8631</t>
  </si>
  <si>
    <t>Quantity (Boxes)</t>
  </si>
  <si>
    <t>Total Price ($)</t>
  </si>
  <si>
    <t>TTB_111</t>
  </si>
  <si>
    <t>TTB_112</t>
  </si>
  <si>
    <t>TTB_113</t>
  </si>
  <si>
    <t>TTB_114</t>
  </si>
  <si>
    <t>TTB_115</t>
  </si>
  <si>
    <t>TTB_116</t>
  </si>
  <si>
    <t>TTB_117</t>
  </si>
  <si>
    <t>TTB_118</t>
  </si>
  <si>
    <t>TTB_119</t>
  </si>
  <si>
    <t>TTB_120</t>
  </si>
  <si>
    <t>Ten</t>
  </si>
  <si>
    <t>Hundred</t>
  </si>
  <si>
    <t>Cost Per Box ($)</t>
  </si>
  <si>
    <t>Compound Data</t>
  </si>
  <si>
    <t>Branch Office</t>
  </si>
  <si>
    <t>Student Attendance List</t>
  </si>
  <si>
    <t>Jean Williams</t>
  </si>
  <si>
    <t>Sarah Garcia</t>
  </si>
  <si>
    <t>Christina Cook</t>
  </si>
  <si>
    <t>Dennis Baker</t>
  </si>
  <si>
    <t>Arthur Smith</t>
  </si>
  <si>
    <t>Martha Miller</t>
  </si>
  <si>
    <t>Clarence Gonzales</t>
  </si>
  <si>
    <t>Joe Nelson</t>
  </si>
  <si>
    <t>Brenda Barnes</t>
  </si>
  <si>
    <t>Heather Adams</t>
  </si>
  <si>
    <t>Arthur Phillips</t>
  </si>
  <si>
    <t>Jane Long</t>
  </si>
  <si>
    <t>Christina Taylor</t>
  </si>
  <si>
    <t>Johnny Patterson</t>
  </si>
  <si>
    <t>Patrick Walker</t>
  </si>
  <si>
    <t>Donna Jackson</t>
  </si>
  <si>
    <t>Helen Jones</t>
  </si>
  <si>
    <t>Sara Howard</t>
  </si>
  <si>
    <t>Gloria Cox</t>
  </si>
  <si>
    <t>Rose Murphy</t>
  </si>
  <si>
    <t>Employee Full Name</t>
  </si>
  <si>
    <t>Employee First Name</t>
  </si>
  <si>
    <t>Employee Last Name</t>
  </si>
  <si>
    <t>Employee Last Name, Employee First Name</t>
  </si>
  <si>
    <t>Phillips, Arthur</t>
  </si>
  <si>
    <t>Long, Jane</t>
  </si>
  <si>
    <t>Taylor, Christina</t>
  </si>
  <si>
    <t>Patterson, Johnny</t>
  </si>
  <si>
    <t>Walker, Patrick</t>
  </si>
  <si>
    <t>Jackson, Donna</t>
  </si>
  <si>
    <t>Jones, Helen</t>
  </si>
  <si>
    <t>Howard, Sara</t>
  </si>
  <si>
    <t>Cox, Gloria</t>
  </si>
  <si>
    <t>Murphy, Rose</t>
  </si>
  <si>
    <t>Before Alphabetizing By Last Name</t>
  </si>
  <si>
    <t>After Alphabetizing By Last Name</t>
  </si>
  <si>
    <t>Source Dataset</t>
  </si>
  <si>
    <t>Final Dataset- Alphabetized By Last Name</t>
  </si>
  <si>
    <t>Zone</t>
  </si>
  <si>
    <t>Connecticut</t>
  </si>
  <si>
    <t>Maine</t>
  </si>
  <si>
    <t>New Hampshire</t>
  </si>
  <si>
    <t>Rhode Island</t>
  </si>
  <si>
    <t>Zone 1</t>
  </si>
  <si>
    <t>Zone 2</t>
  </si>
  <si>
    <t>Zone 3</t>
  </si>
  <si>
    <t>Zone 4</t>
  </si>
  <si>
    <t>New York</t>
  </si>
  <si>
    <t>Pennsylvania</t>
  </si>
  <si>
    <t>New Jersey</t>
  </si>
  <si>
    <t>Michigan</t>
  </si>
  <si>
    <t>Ohio</t>
  </si>
  <si>
    <t>Illinois</t>
  </si>
  <si>
    <t>Wisconsin</t>
  </si>
  <si>
    <t>Minnesota</t>
  </si>
  <si>
    <t>North Dakota</t>
  </si>
  <si>
    <t>Iowa</t>
  </si>
  <si>
    <t>Nebraska</t>
  </si>
  <si>
    <t>Average Monthly Sales ($)</t>
  </si>
  <si>
    <t>Student</t>
  </si>
  <si>
    <t>Mathematics Test Score (100)</t>
  </si>
  <si>
    <t>Angela Brooks</t>
  </si>
  <si>
    <t>Dennis Anderson</t>
  </si>
  <si>
    <t>Gregory Thompson</t>
  </si>
  <si>
    <t>Douglas Hughes</t>
  </si>
  <si>
    <t>Daniel Gray</t>
  </si>
  <si>
    <t>Jason Rivera</t>
  </si>
  <si>
    <t>Wayne Peterson</t>
  </si>
  <si>
    <t>Debra Allen</t>
  </si>
  <si>
    <t>Tammy Thomas</t>
  </si>
  <si>
    <t>Kathy Turner</t>
  </si>
  <si>
    <t>Orange</t>
  </si>
  <si>
    <t>Watermelon</t>
  </si>
  <si>
    <t xml:space="preserve">Units Sold Per Category
(Boxes)                                                        Fruit                                                             
</t>
  </si>
  <si>
    <t>Category 1</t>
  </si>
  <si>
    <t>Category 2</t>
  </si>
  <si>
    <t>Category 3</t>
  </si>
  <si>
    <t>Team A</t>
  </si>
  <si>
    <t>Team B</t>
  </si>
  <si>
    <t>Team C</t>
  </si>
  <si>
    <t>Jack</t>
  </si>
  <si>
    <t>Suzan</t>
  </si>
  <si>
    <t>Allen</t>
  </si>
  <si>
    <t>John</t>
  </si>
  <si>
    <t>Nancy</t>
  </si>
  <si>
    <t>George</t>
  </si>
  <si>
    <t>Freddy</t>
  </si>
  <si>
    <t>Harry</t>
  </si>
  <si>
    <t>Sorted Dataset (Individual Column-wise Alphabetized Data)</t>
  </si>
  <si>
    <t>Prepared by Dheeraj Vaidya, CFA, FRM</t>
  </si>
  <si>
    <t>dheeraj@wallstreetmojo.com</t>
  </si>
  <si>
    <t>visit - www.wallstreetmojo.com</t>
  </si>
  <si>
    <t>Alphabetize Excel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</si>
</sst>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_);[Red]\(&quot;$&quot;#,##0\)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CA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/>
    <xf numFmtId="16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left" vertical="top" wrapText="1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5" fillId="4" borderId="0" xfId="0" applyFont="1" applyFill="1"/>
    <xf numFmtId="0" fontId="0" fillId="4" borderId="0" xfId="0" applyFill="1"/>
    <xf numFmtId="0" fontId="3" fillId="4" borderId="0" xfId="0" applyFont="1" applyFill="1" applyAlignment="1">
      <alignment horizontal="left" indent="2"/>
    </xf>
    <xf numFmtId="0" fontId="4" fillId="4" borderId="0" xfId="1" applyFill="1" applyAlignment="1">
      <alignment horizontal="left" indent="2"/>
    </xf>
    <xf numFmtId="0" fontId="6" fillId="4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CA0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mailto:dheeraj@wallstreetmojo.com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43B46-CBCE-433E-BD4E-50D2565230A1}">
  <sheetPr codeName="Sheet1"/>
  <dimension ref="A1:D5"/>
  <sheetViews>
    <sheetView workbookViewId="0">
      <selection activeCell="D16" sqref="D16"/>
    </sheetView>
  </sheetViews>
  <sheetFormatPr defaultRowHeight="15" x14ac:dyDescent="0.25"/>
  <cols>
    <col min="2" max="3" width="10.5703125" bestFit="1" customWidth="1"/>
    <col min="4" max="4" width="39.140625" bestFit="1" customWidth="1"/>
  </cols>
  <sheetData>
    <row r="1" spans="1:4" x14ac:dyDescent="0.25">
      <c r="A1" s="5" t="s">
        <v>3</v>
      </c>
      <c r="B1" s="5" t="s">
        <v>4</v>
      </c>
      <c r="C1" s="5" t="s">
        <v>5</v>
      </c>
      <c r="D1" s="5" t="s">
        <v>7</v>
      </c>
    </row>
    <row r="2" spans="1:4" x14ac:dyDescent="0.25">
      <c r="A2" s="2" t="s">
        <v>6</v>
      </c>
      <c r="B2" s="6">
        <v>150000</v>
      </c>
      <c r="C2" s="6">
        <v>100000</v>
      </c>
      <c r="D2" s="8">
        <f>B2-C2</f>
        <v>50000</v>
      </c>
    </row>
    <row r="3" spans="1:4" x14ac:dyDescent="0.25">
      <c r="A3" s="9"/>
      <c r="B3" s="10"/>
      <c r="C3" s="10"/>
      <c r="D3" s="11"/>
    </row>
    <row r="4" spans="1:4" x14ac:dyDescent="0.25">
      <c r="D4" s="7"/>
    </row>
    <row r="5" spans="1:4" x14ac:dyDescent="0.25">
      <c r="D5" s="7"/>
    </row>
  </sheetData>
  <pageMargins left="0.7" right="0.7" top="0.75" bottom="0.75" header="0.3" footer="0.3"/>
  <pageSetup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784E5-F9FC-4BD5-B422-43988421006C}">
  <sheetPr codeName="Sheet10"/>
  <dimension ref="A1:D11"/>
  <sheetViews>
    <sheetView workbookViewId="0">
      <selection activeCell="E7" sqref="E7"/>
    </sheetView>
  </sheetViews>
  <sheetFormatPr defaultRowHeight="15" x14ac:dyDescent="0.25"/>
  <cols>
    <col min="2" max="2" width="14.85546875" bestFit="1" customWidth="1"/>
    <col min="3" max="3" width="14" bestFit="1" customWidth="1"/>
    <col min="4" max="4" width="27.42578125" bestFit="1" customWidth="1"/>
  </cols>
  <sheetData>
    <row r="1" spans="1:4" x14ac:dyDescent="0.25">
      <c r="A1" s="5" t="s">
        <v>3</v>
      </c>
      <c r="B1" s="5" t="s">
        <v>72</v>
      </c>
      <c r="C1" s="5" t="s">
        <v>86</v>
      </c>
      <c r="D1" s="5" t="s">
        <v>73</v>
      </c>
    </row>
    <row r="2" spans="1:4" x14ac:dyDescent="0.25">
      <c r="A2" s="2" t="s">
        <v>74</v>
      </c>
      <c r="B2" s="2">
        <v>50</v>
      </c>
      <c r="C2" s="6">
        <v>10</v>
      </c>
      <c r="D2" s="8">
        <f>CHOOSE(MIN(TYPE(B2),3),B2*C2,"Quantity Is A Text Value.","Enter Quantity As An Integer.")</f>
        <v>500</v>
      </c>
    </row>
    <row r="3" spans="1:4" x14ac:dyDescent="0.25">
      <c r="A3" s="2" t="s">
        <v>75</v>
      </c>
      <c r="B3" s="2">
        <v>110</v>
      </c>
      <c r="C3" s="6">
        <v>10</v>
      </c>
      <c r="D3" s="8">
        <f t="shared" ref="D3:D11" si="0">CHOOSE(MIN(TYPE(B3),3),B3*C3,"Quantity Is A Text Value.","Enter Quantity As An Integer.")</f>
        <v>1100</v>
      </c>
    </row>
    <row r="4" spans="1:4" x14ac:dyDescent="0.25">
      <c r="A4" s="2" t="s">
        <v>76</v>
      </c>
      <c r="B4" s="2" t="s">
        <v>84</v>
      </c>
      <c r="C4" s="6">
        <v>23</v>
      </c>
      <c r="D4" s="8" t="str">
        <f t="shared" si="0"/>
        <v>Quantity Is A Text Value.</v>
      </c>
    </row>
    <row r="5" spans="1:4" x14ac:dyDescent="0.25">
      <c r="A5" s="2" t="s">
        <v>77</v>
      </c>
      <c r="B5" s="2" t="e">
        <v>#N/A</v>
      </c>
      <c r="C5" s="6">
        <v>15</v>
      </c>
      <c r="D5" s="8" t="str">
        <f t="shared" si="0"/>
        <v>Enter Quantity As An Integer.</v>
      </c>
    </row>
    <row r="6" spans="1:4" x14ac:dyDescent="0.25">
      <c r="A6" s="2" t="s">
        <v>78</v>
      </c>
      <c r="B6" s="2">
        <v>200</v>
      </c>
      <c r="C6" s="6">
        <v>12</v>
      </c>
      <c r="D6" s="8">
        <f t="shared" si="0"/>
        <v>2400</v>
      </c>
    </row>
    <row r="7" spans="1:4" x14ac:dyDescent="0.25">
      <c r="A7" s="2" t="s">
        <v>79</v>
      </c>
      <c r="B7" s="2">
        <v>150</v>
      </c>
      <c r="C7" s="6">
        <v>10</v>
      </c>
      <c r="D7" s="8">
        <f t="shared" si="0"/>
        <v>1500</v>
      </c>
    </row>
    <row r="8" spans="1:4" x14ac:dyDescent="0.25">
      <c r="A8" s="2" t="s">
        <v>80</v>
      </c>
      <c r="B8" s="2">
        <v>90</v>
      </c>
      <c r="C8" s="6">
        <v>20</v>
      </c>
      <c r="D8" s="8">
        <f t="shared" si="0"/>
        <v>1800</v>
      </c>
    </row>
    <row r="9" spans="1:4" x14ac:dyDescent="0.25">
      <c r="A9" s="2" t="s">
        <v>81</v>
      </c>
      <c r="B9" s="2" t="b">
        <v>1</v>
      </c>
      <c r="C9" s="6">
        <v>35</v>
      </c>
      <c r="D9" s="8" t="str">
        <f t="shared" si="0"/>
        <v>Enter Quantity As An Integer.</v>
      </c>
    </row>
    <row r="10" spans="1:4" x14ac:dyDescent="0.25">
      <c r="A10" s="2" t="s">
        <v>82</v>
      </c>
      <c r="B10" s="2">
        <v>55</v>
      </c>
      <c r="C10" s="6">
        <v>20</v>
      </c>
      <c r="D10" s="8">
        <f t="shared" si="0"/>
        <v>1100</v>
      </c>
    </row>
    <row r="11" spans="1:4" x14ac:dyDescent="0.25">
      <c r="A11" s="2" t="s">
        <v>83</v>
      </c>
      <c r="B11" s="2" t="s">
        <v>85</v>
      </c>
      <c r="C11" s="6">
        <v>5</v>
      </c>
      <c r="D11" s="8" t="str">
        <f t="shared" si="0"/>
        <v>Quantity Is A Text Value.</v>
      </c>
    </row>
  </sheetData>
  <pageMargins left="0.7" right="0.7" top="0.75" bottom="0.75" header="0.3" footer="0.3"/>
  <pageSetup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45870-AD92-4AD8-8D21-2CEE8A626AB4}">
  <dimension ref="A1:A6"/>
  <sheetViews>
    <sheetView tabSelected="1" workbookViewId="0">
      <selection activeCell="E55" sqref="E55"/>
    </sheetView>
  </sheetViews>
  <sheetFormatPr defaultRowHeight="15" x14ac:dyDescent="0.25"/>
  <cols>
    <col min="1" max="1" width="61.42578125" style="26" bestFit="1" customWidth="1"/>
    <col min="2" max="16384" width="9.140625" style="26"/>
  </cols>
  <sheetData>
    <row r="1" spans="1:1" ht="28.5" x14ac:dyDescent="0.45">
      <c r="A1" s="25" t="s">
        <v>182</v>
      </c>
    </row>
    <row r="3" spans="1:1" x14ac:dyDescent="0.25">
      <c r="A3" s="27" t="s">
        <v>179</v>
      </c>
    </row>
    <row r="4" spans="1:1" x14ac:dyDescent="0.25">
      <c r="A4" s="28" t="s">
        <v>180</v>
      </c>
    </row>
    <row r="5" spans="1:1" x14ac:dyDescent="0.25">
      <c r="A5" s="27"/>
    </row>
    <row r="6" spans="1:1" ht="18.75" x14ac:dyDescent="0.3">
      <c r="A6" s="29" t="s">
        <v>181</v>
      </c>
    </row>
  </sheetData>
  <hyperlinks>
    <hyperlink ref="A4" r:id="rId1" xr:uid="{8A9090CD-D5E7-472F-8083-836082C9BBF5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AA466-CCE5-4D3B-9D0E-980505CBF41A}">
  <dimension ref="A1:A11"/>
  <sheetViews>
    <sheetView showGridLines="0" zoomScale="115" zoomScaleNormal="115" workbookViewId="0"/>
  </sheetViews>
  <sheetFormatPr defaultRowHeight="15" x14ac:dyDescent="0.25"/>
  <cols>
    <col min="1" max="1" width="22.5703125" bestFit="1" customWidth="1"/>
  </cols>
  <sheetData>
    <row r="1" spans="1:1" x14ac:dyDescent="0.25">
      <c r="A1" s="18" t="s">
        <v>89</v>
      </c>
    </row>
    <row r="2" spans="1:1" x14ac:dyDescent="0.25">
      <c r="A2" s="2" t="s">
        <v>90</v>
      </c>
    </row>
    <row r="3" spans="1:1" x14ac:dyDescent="0.25">
      <c r="A3" s="2" t="s">
        <v>91</v>
      </c>
    </row>
    <row r="4" spans="1:1" x14ac:dyDescent="0.25">
      <c r="A4" s="2" t="s">
        <v>92</v>
      </c>
    </row>
    <row r="5" spans="1:1" x14ac:dyDescent="0.25">
      <c r="A5" s="2" t="s">
        <v>93</v>
      </c>
    </row>
    <row r="6" spans="1:1" x14ac:dyDescent="0.25">
      <c r="A6" s="2" t="s">
        <v>94</v>
      </c>
    </row>
    <row r="7" spans="1:1" x14ac:dyDescent="0.25">
      <c r="A7" s="2" t="s">
        <v>95</v>
      </c>
    </row>
    <row r="8" spans="1:1" x14ac:dyDescent="0.25">
      <c r="A8" s="2" t="s">
        <v>96</v>
      </c>
    </row>
    <row r="9" spans="1:1" x14ac:dyDescent="0.25">
      <c r="A9" s="2" t="s">
        <v>97</v>
      </c>
    </row>
    <row r="10" spans="1:1" x14ac:dyDescent="0.25">
      <c r="A10" s="2" t="s">
        <v>98</v>
      </c>
    </row>
    <row r="11" spans="1:1" x14ac:dyDescent="0.25">
      <c r="A11" s="2" t="s">
        <v>99</v>
      </c>
    </row>
  </sheetData>
  <pageMargins left="0.7" right="0.7" top="0.75" bottom="0.75" header="0.3" footer="0.3"/>
  <pageSetup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A2A55-895C-4F0C-897D-FD4E8D5D9EA4}">
  <dimension ref="A1:A11"/>
  <sheetViews>
    <sheetView workbookViewId="0">
      <selection activeCell="A6" sqref="A6"/>
    </sheetView>
  </sheetViews>
  <sheetFormatPr defaultRowHeight="15" x14ac:dyDescent="0.25"/>
  <cols>
    <col min="1" max="1" width="21.140625" bestFit="1" customWidth="1"/>
  </cols>
  <sheetData>
    <row r="1" spans="1:1" x14ac:dyDescent="0.25">
      <c r="A1" s="18" t="s">
        <v>89</v>
      </c>
    </row>
    <row r="2" spans="1:1" x14ac:dyDescent="0.25">
      <c r="A2" s="2" t="s">
        <v>94</v>
      </c>
    </row>
    <row r="3" spans="1:1" x14ac:dyDescent="0.25">
      <c r="A3" s="2" t="s">
        <v>98</v>
      </c>
    </row>
    <row r="4" spans="1:1" x14ac:dyDescent="0.25">
      <c r="A4" s="2" t="s">
        <v>92</v>
      </c>
    </row>
    <row r="5" spans="1:1" x14ac:dyDescent="0.25">
      <c r="A5" s="2" t="s">
        <v>96</v>
      </c>
    </row>
    <row r="6" spans="1:1" x14ac:dyDescent="0.25">
      <c r="A6" s="2" t="s">
        <v>93</v>
      </c>
    </row>
    <row r="7" spans="1:1" x14ac:dyDescent="0.25">
      <c r="A7" s="2" t="s">
        <v>99</v>
      </c>
    </row>
    <row r="8" spans="1:1" x14ac:dyDescent="0.25">
      <c r="A8" s="2" t="s">
        <v>90</v>
      </c>
    </row>
    <row r="9" spans="1:1" x14ac:dyDescent="0.25">
      <c r="A9" s="2" t="s">
        <v>97</v>
      </c>
    </row>
    <row r="10" spans="1:1" x14ac:dyDescent="0.25">
      <c r="A10" s="2" t="s">
        <v>95</v>
      </c>
    </row>
    <row r="11" spans="1:1" x14ac:dyDescent="0.25">
      <c r="A11" s="2" t="s">
        <v>91</v>
      </c>
    </row>
  </sheetData>
  <sortState xmlns:xlrd2="http://schemas.microsoft.com/office/spreadsheetml/2017/richdata2" ref="A2:A11">
    <sortCondition ref="A2:A11"/>
  </sortState>
  <pageMargins left="0.7" right="0.7" top="0.75" bottom="0.75" header="0.3" footer="0.3"/>
  <pageSetup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60A23-F413-4A0E-B5B9-6A6A5C5DD844}">
  <dimension ref="A1:K12"/>
  <sheetViews>
    <sheetView showGridLines="0" zoomScaleNormal="100" workbookViewId="0">
      <selection activeCell="A8" sqref="A8"/>
    </sheetView>
  </sheetViews>
  <sheetFormatPr defaultRowHeight="15" x14ac:dyDescent="0.25"/>
  <cols>
    <col min="1" max="1" width="16.85546875" customWidth="1"/>
    <col min="2" max="2" width="1.42578125" customWidth="1"/>
    <col min="3" max="4" width="15.140625" customWidth="1"/>
    <col min="5" max="5" width="1.42578125" customWidth="1"/>
    <col min="6" max="6" width="35.5703125" customWidth="1"/>
    <col min="7" max="7" width="1.42578125" customWidth="1"/>
    <col min="8" max="9" width="14.85546875" customWidth="1"/>
    <col min="10" max="10" width="1.42578125" customWidth="1"/>
    <col min="11" max="11" width="35.5703125" bestFit="1" customWidth="1"/>
  </cols>
  <sheetData>
    <row r="1" spans="1:11" x14ac:dyDescent="0.25">
      <c r="A1" s="18" t="s">
        <v>126</v>
      </c>
      <c r="C1" s="24" t="s">
        <v>124</v>
      </c>
      <c r="D1" s="24"/>
      <c r="F1" s="18" t="s">
        <v>127</v>
      </c>
      <c r="H1" s="24" t="s">
        <v>125</v>
      </c>
      <c r="I1" s="24"/>
      <c r="K1" s="18" t="s">
        <v>127</v>
      </c>
    </row>
    <row r="2" spans="1:11" s="14" customFormat="1" ht="30" x14ac:dyDescent="0.25">
      <c r="A2" s="23" t="s">
        <v>110</v>
      </c>
      <c r="C2" s="23" t="s">
        <v>111</v>
      </c>
      <c r="D2" s="23" t="s">
        <v>112</v>
      </c>
      <c r="F2" s="23" t="s">
        <v>113</v>
      </c>
      <c r="H2" s="23" t="s">
        <v>111</v>
      </c>
      <c r="I2" s="23" t="s">
        <v>112</v>
      </c>
      <c r="K2" s="23" t="s">
        <v>110</v>
      </c>
    </row>
    <row r="3" spans="1:11" x14ac:dyDescent="0.25">
      <c r="A3" s="2" t="s">
        <v>100</v>
      </c>
      <c r="C3" s="2" t="str">
        <f>LEFT(A3,SEARCH(" ",A3)-1)</f>
        <v>Arthur</v>
      </c>
      <c r="D3" s="2" t="str">
        <f>RIGHT(A3,LEN(A3)-SEARCH(" ",A3,1))</f>
        <v>Phillips</v>
      </c>
      <c r="F3" s="2" t="s">
        <v>122</v>
      </c>
      <c r="H3" s="2" t="str">
        <f>RIGHT(F3,LEN(F3)-SEARCH(" ",F3))</f>
        <v>Gloria</v>
      </c>
      <c r="I3" s="2" t="str">
        <f>LEFT(F3,SEARCH(" ",F3)-2)</f>
        <v>Cox</v>
      </c>
      <c r="K3" s="3" t="str">
        <f>H3&amp;" "&amp;I3</f>
        <v>Gloria Cox</v>
      </c>
    </row>
    <row r="4" spans="1:11" x14ac:dyDescent="0.25">
      <c r="A4" s="2" t="s">
        <v>101</v>
      </c>
      <c r="C4" s="2" t="str">
        <f t="shared" ref="C4:C12" si="0">LEFT(A4,SEARCH(" ",A4)-1)</f>
        <v>Jane</v>
      </c>
      <c r="D4" s="2" t="str">
        <f t="shared" ref="D4:D12" si="1">RIGHT(A4,LEN(A4)-SEARCH(" ",A4,1))</f>
        <v>Long</v>
      </c>
      <c r="F4" s="2" t="s">
        <v>121</v>
      </c>
      <c r="H4" s="2" t="str">
        <f t="shared" ref="H4:H12" si="2">RIGHT(F4,LEN(F4)-SEARCH(" ",F4))</f>
        <v>Sara</v>
      </c>
      <c r="I4" s="2" t="str">
        <f t="shared" ref="I4:I12" si="3">LEFT(F4,SEARCH(" ",F4)-2)</f>
        <v>Howard</v>
      </c>
      <c r="K4" s="3" t="str">
        <f t="shared" ref="K4:K12" si="4">H4&amp;" "&amp;I4</f>
        <v>Sara Howard</v>
      </c>
    </row>
    <row r="5" spans="1:11" x14ac:dyDescent="0.25">
      <c r="A5" s="2" t="s">
        <v>102</v>
      </c>
      <c r="C5" s="2" t="str">
        <f t="shared" si="0"/>
        <v>Christina</v>
      </c>
      <c r="D5" s="2" t="str">
        <f t="shared" si="1"/>
        <v>Taylor</v>
      </c>
      <c r="F5" s="2" t="s">
        <v>119</v>
      </c>
      <c r="H5" s="2" t="str">
        <f t="shared" si="2"/>
        <v>Donna</v>
      </c>
      <c r="I5" s="2" t="str">
        <f t="shared" si="3"/>
        <v>Jackson</v>
      </c>
      <c r="K5" s="3" t="str">
        <f t="shared" si="4"/>
        <v>Donna Jackson</v>
      </c>
    </row>
    <row r="6" spans="1:11" x14ac:dyDescent="0.25">
      <c r="A6" s="2" t="s">
        <v>103</v>
      </c>
      <c r="C6" s="2" t="str">
        <f t="shared" si="0"/>
        <v>Johnny</v>
      </c>
      <c r="D6" s="2" t="str">
        <f t="shared" si="1"/>
        <v>Patterson</v>
      </c>
      <c r="F6" s="2" t="s">
        <v>120</v>
      </c>
      <c r="H6" s="2" t="str">
        <f t="shared" si="2"/>
        <v>Helen</v>
      </c>
      <c r="I6" s="2" t="str">
        <f t="shared" si="3"/>
        <v>Jones</v>
      </c>
      <c r="K6" s="3" t="str">
        <f t="shared" si="4"/>
        <v>Helen Jones</v>
      </c>
    </row>
    <row r="7" spans="1:11" x14ac:dyDescent="0.25">
      <c r="A7" s="2" t="s">
        <v>104</v>
      </c>
      <c r="C7" s="2" t="str">
        <f t="shared" si="0"/>
        <v>Patrick</v>
      </c>
      <c r="D7" s="2" t="str">
        <f t="shared" si="1"/>
        <v>Walker</v>
      </c>
      <c r="F7" s="2" t="s">
        <v>115</v>
      </c>
      <c r="H7" s="2" t="str">
        <f t="shared" si="2"/>
        <v>Jane</v>
      </c>
      <c r="I7" s="2" t="str">
        <f t="shared" si="3"/>
        <v>Long</v>
      </c>
      <c r="K7" s="3" t="str">
        <f t="shared" si="4"/>
        <v>Jane Long</v>
      </c>
    </row>
    <row r="8" spans="1:11" x14ac:dyDescent="0.25">
      <c r="A8" s="2" t="s">
        <v>105</v>
      </c>
      <c r="C8" s="2" t="str">
        <f t="shared" si="0"/>
        <v>Donna</v>
      </c>
      <c r="D8" s="2" t="str">
        <f t="shared" si="1"/>
        <v>Jackson</v>
      </c>
      <c r="F8" s="2" t="s">
        <v>123</v>
      </c>
      <c r="H8" s="2" t="str">
        <f t="shared" si="2"/>
        <v>Rose</v>
      </c>
      <c r="I8" s="2" t="str">
        <f t="shared" si="3"/>
        <v>Murphy</v>
      </c>
      <c r="K8" s="3" t="str">
        <f t="shared" si="4"/>
        <v>Rose Murphy</v>
      </c>
    </row>
    <row r="9" spans="1:11" x14ac:dyDescent="0.25">
      <c r="A9" s="2" t="s">
        <v>106</v>
      </c>
      <c r="C9" s="2" t="str">
        <f t="shared" si="0"/>
        <v>Helen</v>
      </c>
      <c r="D9" s="2" t="str">
        <f t="shared" si="1"/>
        <v>Jones</v>
      </c>
      <c r="F9" s="2" t="s">
        <v>117</v>
      </c>
      <c r="H9" s="2" t="str">
        <f t="shared" si="2"/>
        <v>Johnny</v>
      </c>
      <c r="I9" s="2" t="str">
        <f t="shared" si="3"/>
        <v>Patterson</v>
      </c>
      <c r="K9" s="3" t="str">
        <f t="shared" si="4"/>
        <v>Johnny Patterson</v>
      </c>
    </row>
    <row r="10" spans="1:11" x14ac:dyDescent="0.25">
      <c r="A10" s="2" t="s">
        <v>107</v>
      </c>
      <c r="C10" s="2" t="str">
        <f t="shared" si="0"/>
        <v>Sara</v>
      </c>
      <c r="D10" s="2" t="str">
        <f t="shared" si="1"/>
        <v>Howard</v>
      </c>
      <c r="F10" s="2" t="s">
        <v>114</v>
      </c>
      <c r="H10" s="2" t="str">
        <f t="shared" si="2"/>
        <v>Arthur</v>
      </c>
      <c r="I10" s="2" t="str">
        <f t="shared" si="3"/>
        <v>Phillips</v>
      </c>
      <c r="K10" s="3" t="str">
        <f t="shared" si="4"/>
        <v>Arthur Phillips</v>
      </c>
    </row>
    <row r="11" spans="1:11" x14ac:dyDescent="0.25">
      <c r="A11" s="2" t="s">
        <v>108</v>
      </c>
      <c r="C11" s="2" t="str">
        <f t="shared" si="0"/>
        <v>Gloria</v>
      </c>
      <c r="D11" s="2" t="str">
        <f t="shared" si="1"/>
        <v>Cox</v>
      </c>
      <c r="F11" s="2" t="s">
        <v>116</v>
      </c>
      <c r="H11" s="2" t="str">
        <f t="shared" si="2"/>
        <v>Christina</v>
      </c>
      <c r="I11" s="2" t="str">
        <f t="shared" si="3"/>
        <v>Taylor</v>
      </c>
      <c r="K11" s="3" t="str">
        <f t="shared" si="4"/>
        <v>Christina Taylor</v>
      </c>
    </row>
    <row r="12" spans="1:11" x14ac:dyDescent="0.25">
      <c r="A12" s="2" t="s">
        <v>109</v>
      </c>
      <c r="C12" s="2" t="str">
        <f t="shared" si="0"/>
        <v>Rose</v>
      </c>
      <c r="D12" s="2" t="str">
        <f t="shared" si="1"/>
        <v>Murphy</v>
      </c>
      <c r="F12" s="2" t="s">
        <v>118</v>
      </c>
      <c r="H12" s="2" t="str">
        <f t="shared" si="2"/>
        <v>Patrick</v>
      </c>
      <c r="I12" s="2" t="str">
        <f t="shared" si="3"/>
        <v>Walker</v>
      </c>
      <c r="K12" s="3" t="str">
        <f t="shared" si="4"/>
        <v>Patrick Walker</v>
      </c>
    </row>
  </sheetData>
  <sortState xmlns:xlrd2="http://schemas.microsoft.com/office/spreadsheetml/2017/richdata2" ref="F3:F12">
    <sortCondition ref="F3:F12"/>
  </sortState>
  <mergeCells count="2">
    <mergeCell ref="C1:D1"/>
    <mergeCell ref="H1:I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5D2AD-8DBF-45F6-999C-5BCB7FDD13E1}">
  <dimension ref="A1:C16"/>
  <sheetViews>
    <sheetView showGridLines="0" workbookViewId="0">
      <selection activeCell="C10" sqref="C10"/>
    </sheetView>
  </sheetViews>
  <sheetFormatPr defaultRowHeight="15" x14ac:dyDescent="0.25"/>
  <cols>
    <col min="1" max="1" width="15.28515625" bestFit="1" customWidth="1"/>
    <col min="3" max="3" width="24.5703125" bestFit="1" customWidth="1"/>
  </cols>
  <sheetData>
    <row r="1" spans="1:3" x14ac:dyDescent="0.25">
      <c r="A1" s="18" t="s">
        <v>88</v>
      </c>
      <c r="B1" s="18" t="s">
        <v>128</v>
      </c>
      <c r="C1" s="18" t="s">
        <v>148</v>
      </c>
    </row>
    <row r="2" spans="1:3" x14ac:dyDescent="0.25">
      <c r="A2" s="2" t="s">
        <v>132</v>
      </c>
      <c r="B2" s="2" t="s">
        <v>133</v>
      </c>
      <c r="C2" s="6">
        <v>6000</v>
      </c>
    </row>
    <row r="3" spans="1:3" x14ac:dyDescent="0.25">
      <c r="A3" s="2" t="s">
        <v>131</v>
      </c>
      <c r="B3" s="2" t="s">
        <v>133</v>
      </c>
      <c r="C3" s="6">
        <v>5900</v>
      </c>
    </row>
    <row r="4" spans="1:3" x14ac:dyDescent="0.25">
      <c r="A4" s="2" t="s">
        <v>130</v>
      </c>
      <c r="B4" s="2" t="s">
        <v>133</v>
      </c>
      <c r="C4" s="6">
        <v>5000</v>
      </c>
    </row>
    <row r="5" spans="1:3" x14ac:dyDescent="0.25">
      <c r="A5" s="2" t="s">
        <v>129</v>
      </c>
      <c r="B5" s="2" t="s">
        <v>133</v>
      </c>
      <c r="C5" s="6">
        <v>1000</v>
      </c>
    </row>
    <row r="6" spans="1:3" x14ac:dyDescent="0.25">
      <c r="A6" s="2" t="s">
        <v>138</v>
      </c>
      <c r="B6" s="2" t="s">
        <v>134</v>
      </c>
      <c r="C6" s="6">
        <v>8500</v>
      </c>
    </row>
    <row r="7" spans="1:3" x14ac:dyDescent="0.25">
      <c r="A7" s="2" t="s">
        <v>137</v>
      </c>
      <c r="B7" s="2" t="s">
        <v>134</v>
      </c>
      <c r="C7" s="6">
        <v>6900</v>
      </c>
    </row>
    <row r="8" spans="1:3" x14ac:dyDescent="0.25">
      <c r="A8" s="2" t="s">
        <v>139</v>
      </c>
      <c r="B8" s="2" t="s">
        <v>134</v>
      </c>
      <c r="C8" s="6">
        <v>5700</v>
      </c>
    </row>
    <row r="9" spans="1:3" x14ac:dyDescent="0.25">
      <c r="A9" s="2" t="s">
        <v>143</v>
      </c>
      <c r="B9" s="2" t="s">
        <v>135</v>
      </c>
      <c r="C9" s="6">
        <v>10000</v>
      </c>
    </row>
    <row r="10" spans="1:3" x14ac:dyDescent="0.25">
      <c r="A10" s="2" t="s">
        <v>141</v>
      </c>
      <c r="B10" s="2" t="s">
        <v>135</v>
      </c>
      <c r="C10" s="6">
        <v>9500</v>
      </c>
    </row>
    <row r="11" spans="1:3" x14ac:dyDescent="0.25">
      <c r="A11" s="2" t="s">
        <v>140</v>
      </c>
      <c r="B11" s="2" t="s">
        <v>135</v>
      </c>
      <c r="C11" s="6">
        <v>8300</v>
      </c>
    </row>
    <row r="12" spans="1:3" x14ac:dyDescent="0.25">
      <c r="A12" s="2" t="s">
        <v>142</v>
      </c>
      <c r="B12" s="2" t="s">
        <v>135</v>
      </c>
      <c r="C12" s="6">
        <v>5100</v>
      </c>
    </row>
    <row r="13" spans="1:3" x14ac:dyDescent="0.25">
      <c r="A13" s="2" t="s">
        <v>145</v>
      </c>
      <c r="B13" s="2" t="s">
        <v>136</v>
      </c>
      <c r="C13" s="6">
        <v>7000</v>
      </c>
    </row>
    <row r="14" spans="1:3" x14ac:dyDescent="0.25">
      <c r="A14" s="2" t="s">
        <v>147</v>
      </c>
      <c r="B14" s="2" t="s">
        <v>136</v>
      </c>
      <c r="C14" s="6">
        <v>6500</v>
      </c>
    </row>
    <row r="15" spans="1:3" x14ac:dyDescent="0.25">
      <c r="A15" s="2" t="s">
        <v>144</v>
      </c>
      <c r="B15" s="2" t="s">
        <v>136</v>
      </c>
      <c r="C15" s="6">
        <v>5300</v>
      </c>
    </row>
    <row r="16" spans="1:3" x14ac:dyDescent="0.25">
      <c r="A16" s="2" t="s">
        <v>146</v>
      </c>
      <c r="B16" s="2" t="s">
        <v>136</v>
      </c>
      <c r="C16" s="6">
        <v>5200</v>
      </c>
    </row>
  </sheetData>
  <sortState xmlns:xlrd2="http://schemas.microsoft.com/office/spreadsheetml/2017/richdata2" ref="A2:C16">
    <sortCondition ref="B2:B16"/>
    <sortCondition descending="1" ref="C2:C16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20B77-8E3B-49D4-968A-140BBBDA5587}">
  <dimension ref="A1:C16"/>
  <sheetViews>
    <sheetView showGridLines="0" workbookViewId="0">
      <selection activeCell="C9" sqref="C9"/>
    </sheetView>
  </sheetViews>
  <sheetFormatPr defaultRowHeight="15" x14ac:dyDescent="0.25"/>
  <cols>
    <col min="1" max="1" width="14.140625" bestFit="1" customWidth="1"/>
    <col min="3" max="3" width="24.5703125" bestFit="1" customWidth="1"/>
  </cols>
  <sheetData>
    <row r="1" spans="1:3" x14ac:dyDescent="0.25">
      <c r="A1" s="18" t="s">
        <v>88</v>
      </c>
      <c r="B1" s="18" t="s">
        <v>128</v>
      </c>
      <c r="C1" s="18" t="s">
        <v>148</v>
      </c>
    </row>
    <row r="2" spans="1:3" x14ac:dyDescent="0.25">
      <c r="A2" s="2" t="s">
        <v>132</v>
      </c>
      <c r="B2" s="2" t="s">
        <v>133</v>
      </c>
      <c r="C2" s="6">
        <v>6000</v>
      </c>
    </row>
    <row r="3" spans="1:3" x14ac:dyDescent="0.25">
      <c r="A3" s="2" t="s">
        <v>131</v>
      </c>
      <c r="B3" s="2" t="s">
        <v>133</v>
      </c>
      <c r="C3" s="6">
        <v>5900</v>
      </c>
    </row>
    <row r="4" spans="1:3" x14ac:dyDescent="0.25">
      <c r="A4" s="2" t="s">
        <v>130</v>
      </c>
      <c r="B4" s="2" t="s">
        <v>133</v>
      </c>
      <c r="C4" s="6">
        <v>5000</v>
      </c>
    </row>
    <row r="5" spans="1:3" x14ac:dyDescent="0.25">
      <c r="A5" s="2" t="s">
        <v>129</v>
      </c>
      <c r="B5" s="2" t="s">
        <v>133</v>
      </c>
      <c r="C5" s="6">
        <v>1000</v>
      </c>
    </row>
    <row r="6" spans="1:3" x14ac:dyDescent="0.25">
      <c r="A6" s="2" t="s">
        <v>138</v>
      </c>
      <c r="B6" s="2" t="s">
        <v>134</v>
      </c>
      <c r="C6" s="6">
        <v>8500</v>
      </c>
    </row>
    <row r="7" spans="1:3" x14ac:dyDescent="0.25">
      <c r="A7" s="2" t="s">
        <v>137</v>
      </c>
      <c r="B7" s="2" t="s">
        <v>134</v>
      </c>
      <c r="C7" s="6">
        <v>6900</v>
      </c>
    </row>
    <row r="8" spans="1:3" x14ac:dyDescent="0.25">
      <c r="A8" s="2" t="s">
        <v>139</v>
      </c>
      <c r="B8" s="2" t="s">
        <v>134</v>
      </c>
      <c r="C8" s="6">
        <v>5700</v>
      </c>
    </row>
    <row r="9" spans="1:3" x14ac:dyDescent="0.25">
      <c r="A9" s="2" t="s">
        <v>143</v>
      </c>
      <c r="B9" s="2" t="s">
        <v>135</v>
      </c>
      <c r="C9" s="6">
        <v>10000</v>
      </c>
    </row>
    <row r="10" spans="1:3" x14ac:dyDescent="0.25">
      <c r="A10" s="2" t="s">
        <v>141</v>
      </c>
      <c r="B10" s="2" t="s">
        <v>135</v>
      </c>
      <c r="C10" s="6">
        <v>9500</v>
      </c>
    </row>
    <row r="11" spans="1:3" x14ac:dyDescent="0.25">
      <c r="A11" s="2" t="s">
        <v>140</v>
      </c>
      <c r="B11" s="2" t="s">
        <v>135</v>
      </c>
      <c r="C11" s="6">
        <v>8300</v>
      </c>
    </row>
    <row r="12" spans="1:3" x14ac:dyDescent="0.25">
      <c r="A12" s="2" t="s">
        <v>142</v>
      </c>
      <c r="B12" s="2" t="s">
        <v>135</v>
      </c>
      <c r="C12" s="6">
        <v>5100</v>
      </c>
    </row>
    <row r="13" spans="1:3" x14ac:dyDescent="0.25">
      <c r="A13" s="2" t="s">
        <v>145</v>
      </c>
      <c r="B13" s="2" t="s">
        <v>136</v>
      </c>
      <c r="C13" s="6">
        <v>7000</v>
      </c>
    </row>
    <row r="14" spans="1:3" x14ac:dyDescent="0.25">
      <c r="A14" s="2" t="s">
        <v>147</v>
      </c>
      <c r="B14" s="2" t="s">
        <v>136</v>
      </c>
      <c r="C14" s="6">
        <v>6500</v>
      </c>
    </row>
    <row r="15" spans="1:3" x14ac:dyDescent="0.25">
      <c r="A15" s="2" t="s">
        <v>144</v>
      </c>
      <c r="B15" s="2" t="s">
        <v>136</v>
      </c>
      <c r="C15" s="6">
        <v>5300</v>
      </c>
    </row>
    <row r="16" spans="1:3" x14ac:dyDescent="0.25">
      <c r="A16" s="2" t="s">
        <v>146</v>
      </c>
      <c r="B16" s="2" t="s">
        <v>136</v>
      </c>
      <c r="C16" s="6">
        <v>5200</v>
      </c>
    </row>
  </sheetData>
  <sortState xmlns:xlrd2="http://schemas.microsoft.com/office/spreadsheetml/2017/richdata2" ref="A2:C16">
    <sortCondition ref="B2:B16"/>
    <sortCondition descending="1" ref="C2:C16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B4D9B-706C-4709-8280-D348A3FC54B4}">
  <dimension ref="A1:B11"/>
  <sheetViews>
    <sheetView showGridLines="0" workbookViewId="0">
      <selection activeCell="B8" sqref="B8"/>
    </sheetView>
  </sheetViews>
  <sheetFormatPr defaultRowHeight="15" x14ac:dyDescent="0.25"/>
  <cols>
    <col min="1" max="1" width="18" bestFit="1" customWidth="1"/>
    <col min="2" max="2" width="32" bestFit="1" customWidth="1"/>
  </cols>
  <sheetData>
    <row r="1" spans="1:2" x14ac:dyDescent="0.25">
      <c r="A1" s="18" t="s">
        <v>149</v>
      </c>
      <c r="B1" s="18" t="s">
        <v>150</v>
      </c>
    </row>
    <row r="2" spans="1:2" x14ac:dyDescent="0.25">
      <c r="A2" s="2" t="s">
        <v>151</v>
      </c>
      <c r="B2" s="2">
        <v>85</v>
      </c>
    </row>
    <row r="3" spans="1:2" x14ac:dyDescent="0.25">
      <c r="A3" s="2" t="s">
        <v>152</v>
      </c>
      <c r="B3" s="2">
        <v>100</v>
      </c>
    </row>
    <row r="4" spans="1:2" x14ac:dyDescent="0.25">
      <c r="A4" s="2" t="s">
        <v>153</v>
      </c>
      <c r="B4" s="2">
        <v>95</v>
      </c>
    </row>
    <row r="5" spans="1:2" x14ac:dyDescent="0.25">
      <c r="A5" s="2" t="s">
        <v>154</v>
      </c>
      <c r="B5" s="2">
        <v>73</v>
      </c>
    </row>
    <row r="6" spans="1:2" x14ac:dyDescent="0.25">
      <c r="A6" s="2" t="s">
        <v>155</v>
      </c>
      <c r="B6" s="2">
        <v>88</v>
      </c>
    </row>
    <row r="7" spans="1:2" x14ac:dyDescent="0.25">
      <c r="A7" s="2" t="s">
        <v>156</v>
      </c>
      <c r="B7" s="2">
        <v>80</v>
      </c>
    </row>
    <row r="8" spans="1:2" x14ac:dyDescent="0.25">
      <c r="A8" s="2" t="s">
        <v>157</v>
      </c>
      <c r="B8" s="2">
        <v>76</v>
      </c>
    </row>
    <row r="9" spans="1:2" x14ac:dyDescent="0.25">
      <c r="A9" s="2" t="s">
        <v>158</v>
      </c>
      <c r="B9" s="2">
        <v>83</v>
      </c>
    </row>
    <row r="10" spans="1:2" x14ac:dyDescent="0.25">
      <c r="A10" s="2" t="s">
        <v>159</v>
      </c>
      <c r="B10" s="2">
        <v>92</v>
      </c>
    </row>
    <row r="11" spans="1:2" x14ac:dyDescent="0.25">
      <c r="A11" s="2" t="s">
        <v>160</v>
      </c>
      <c r="B11" s="2">
        <v>65</v>
      </c>
    </row>
  </sheetData>
  <pageMargins left="0.7" right="0.7" top="0.75" bottom="0.75" header="0.3" footer="0.3"/>
  <pageSetup orientation="portrait" horizontalDpi="4294967293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8D72A-76CA-451F-8338-1129D3C12E18}">
  <dimension ref="A1:B11"/>
  <sheetViews>
    <sheetView showGridLines="0" workbookViewId="0">
      <selection activeCell="B5" sqref="B5"/>
    </sheetView>
  </sheetViews>
  <sheetFormatPr defaultRowHeight="15" x14ac:dyDescent="0.25"/>
  <cols>
    <col min="1" max="1" width="18" bestFit="1" customWidth="1"/>
    <col min="2" max="2" width="25.85546875" bestFit="1" customWidth="1"/>
  </cols>
  <sheetData>
    <row r="1" spans="1:2" x14ac:dyDescent="0.25">
      <c r="A1" s="18" t="s">
        <v>149</v>
      </c>
      <c r="B1" s="18" t="s">
        <v>150</v>
      </c>
    </row>
    <row r="2" spans="1:2" x14ac:dyDescent="0.25">
      <c r="A2" s="2" t="s">
        <v>151</v>
      </c>
      <c r="B2" s="2">
        <v>85</v>
      </c>
    </row>
    <row r="3" spans="1:2" x14ac:dyDescent="0.25">
      <c r="A3" s="2" t="s">
        <v>155</v>
      </c>
      <c r="B3" s="2">
        <v>88</v>
      </c>
    </row>
    <row r="4" spans="1:2" x14ac:dyDescent="0.25">
      <c r="A4" s="2" t="s">
        <v>158</v>
      </c>
      <c r="B4" s="2">
        <v>83</v>
      </c>
    </row>
    <row r="5" spans="1:2" x14ac:dyDescent="0.25">
      <c r="A5" s="2" t="s">
        <v>152</v>
      </c>
      <c r="B5" s="2">
        <v>100</v>
      </c>
    </row>
    <row r="6" spans="1:2" x14ac:dyDescent="0.25">
      <c r="A6" s="2" t="s">
        <v>154</v>
      </c>
      <c r="B6" s="2">
        <v>73</v>
      </c>
    </row>
    <row r="7" spans="1:2" x14ac:dyDescent="0.25">
      <c r="A7" s="2" t="s">
        <v>153</v>
      </c>
      <c r="B7" s="2">
        <v>95</v>
      </c>
    </row>
    <row r="8" spans="1:2" x14ac:dyDescent="0.25">
      <c r="A8" s="2" t="s">
        <v>156</v>
      </c>
      <c r="B8" s="2">
        <v>80</v>
      </c>
    </row>
    <row r="9" spans="1:2" x14ac:dyDescent="0.25">
      <c r="A9" s="2" t="s">
        <v>160</v>
      </c>
      <c r="B9" s="2">
        <v>65</v>
      </c>
    </row>
    <row r="10" spans="1:2" x14ac:dyDescent="0.25">
      <c r="A10" s="2" t="s">
        <v>159</v>
      </c>
      <c r="B10" s="2">
        <v>92</v>
      </c>
    </row>
    <row r="11" spans="1:2" x14ac:dyDescent="0.25">
      <c r="A11" s="2" t="s">
        <v>157</v>
      </c>
      <c r="B11" s="2">
        <v>76</v>
      </c>
    </row>
  </sheetData>
  <sortState xmlns:xlrd2="http://schemas.microsoft.com/office/spreadsheetml/2017/richdata2" ref="A2:B11">
    <sortCondition ref="A2:A11"/>
  </sortState>
  <pageMargins left="0.7" right="0.7" top="0.75" bottom="0.75" header="0.3" footer="0.3"/>
  <pageSetup orientation="portrait" horizontalDpi="4294967293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B43F7-0224-44B2-94E8-AE9AA06A82A1}">
  <dimension ref="A1:B11"/>
  <sheetViews>
    <sheetView showGridLines="0" workbookViewId="0">
      <selection sqref="A1:B1"/>
    </sheetView>
  </sheetViews>
  <sheetFormatPr defaultRowHeight="15" x14ac:dyDescent="0.25"/>
  <cols>
    <col min="1" max="1" width="17" bestFit="1" customWidth="1"/>
    <col min="2" max="2" width="30.42578125" customWidth="1"/>
  </cols>
  <sheetData>
    <row r="1" spans="1:2" x14ac:dyDescent="0.25">
      <c r="A1" s="18" t="s">
        <v>149</v>
      </c>
      <c r="B1" s="18" t="s">
        <v>150</v>
      </c>
    </row>
    <row r="2" spans="1:2" x14ac:dyDescent="0.25">
      <c r="A2" s="2" t="s">
        <v>151</v>
      </c>
      <c r="B2" s="2">
        <v>85</v>
      </c>
    </row>
    <row r="3" spans="1:2" x14ac:dyDescent="0.25">
      <c r="A3" s="2" t="s">
        <v>155</v>
      </c>
      <c r="B3" s="2">
        <v>88</v>
      </c>
    </row>
    <row r="4" spans="1:2" x14ac:dyDescent="0.25">
      <c r="A4" s="2" t="s">
        <v>158</v>
      </c>
      <c r="B4" s="2">
        <v>83</v>
      </c>
    </row>
    <row r="5" spans="1:2" x14ac:dyDescent="0.25">
      <c r="A5" s="2" t="s">
        <v>152</v>
      </c>
      <c r="B5" s="2">
        <v>100</v>
      </c>
    </row>
    <row r="6" spans="1:2" x14ac:dyDescent="0.25">
      <c r="A6" s="2" t="s">
        <v>154</v>
      </c>
      <c r="B6" s="2">
        <v>73</v>
      </c>
    </row>
    <row r="7" spans="1:2" x14ac:dyDescent="0.25">
      <c r="A7" s="2" t="s">
        <v>153</v>
      </c>
      <c r="B7" s="2">
        <v>95</v>
      </c>
    </row>
    <row r="8" spans="1:2" x14ac:dyDescent="0.25">
      <c r="A8" s="2" t="s">
        <v>156</v>
      </c>
      <c r="B8" s="2">
        <v>80</v>
      </c>
    </row>
    <row r="9" spans="1:2" x14ac:dyDescent="0.25">
      <c r="A9" s="2" t="s">
        <v>160</v>
      </c>
      <c r="B9" s="2">
        <v>65</v>
      </c>
    </row>
    <row r="10" spans="1:2" x14ac:dyDescent="0.25">
      <c r="A10" s="2" t="s">
        <v>159</v>
      </c>
      <c r="B10" s="2">
        <v>92</v>
      </c>
    </row>
    <row r="11" spans="1:2" x14ac:dyDescent="0.25">
      <c r="A11" s="2" t="s">
        <v>157</v>
      </c>
      <c r="B11" s="2">
        <v>76</v>
      </c>
    </row>
  </sheetData>
  <autoFilter ref="A1:B11" xr:uid="{320669A8-85F8-4AEE-89A8-795BAE19E673}">
    <sortState xmlns:xlrd2="http://schemas.microsoft.com/office/spreadsheetml/2017/richdata2" ref="A2:B11">
      <sortCondition ref="A1:A11"/>
    </sortState>
  </autoFilter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1FF48-423A-4134-AC41-16424C02A798}">
  <sheetPr codeName="Sheet2"/>
  <dimension ref="A1:E4"/>
  <sheetViews>
    <sheetView workbookViewId="0">
      <selection activeCell="D16" sqref="D16"/>
    </sheetView>
  </sheetViews>
  <sheetFormatPr defaultRowHeight="15" x14ac:dyDescent="0.25"/>
  <cols>
    <col min="3" max="3" width="30.85546875" bestFit="1" customWidth="1"/>
    <col min="5" max="5" width="23.140625" bestFit="1" customWidth="1"/>
  </cols>
  <sheetData>
    <row r="1" spans="1:5" x14ac:dyDescent="0.25">
      <c r="A1" s="5" t="s">
        <v>1</v>
      </c>
      <c r="B1" s="5" t="s">
        <v>2</v>
      </c>
      <c r="C1" s="5" t="s">
        <v>0</v>
      </c>
      <c r="D1" s="5" t="s">
        <v>11</v>
      </c>
      <c r="E1" s="5" t="s">
        <v>12</v>
      </c>
    </row>
    <row r="2" spans="1:5" x14ac:dyDescent="0.25">
      <c r="A2" s="15">
        <v>50</v>
      </c>
      <c r="B2" s="15">
        <v>0</v>
      </c>
      <c r="C2" s="2" t="s">
        <v>8</v>
      </c>
      <c r="D2" s="3">
        <f>A2+B2</f>
        <v>50</v>
      </c>
      <c r="E2" s="1" t="s">
        <v>13</v>
      </c>
    </row>
    <row r="3" spans="1:5" x14ac:dyDescent="0.25">
      <c r="A3" s="16"/>
      <c r="B3" s="16"/>
      <c r="C3" s="2" t="s">
        <v>9</v>
      </c>
      <c r="D3" s="3" t="e">
        <f>A2/B2</f>
        <v>#DIV/0!</v>
      </c>
      <c r="E3" s="1" t="s">
        <v>14</v>
      </c>
    </row>
    <row r="4" spans="1:5" x14ac:dyDescent="0.25">
      <c r="A4" s="2" t="e">
        <v>#VALUE!</v>
      </c>
      <c r="B4" s="2">
        <v>33</v>
      </c>
      <c r="C4" s="2" t="s">
        <v>10</v>
      </c>
      <c r="D4" s="3" t="e">
        <f>A4*B4</f>
        <v>#VALUE!</v>
      </c>
      <c r="E4" s="1" t="s">
        <v>15</v>
      </c>
    </row>
  </sheetData>
  <mergeCells count="2">
    <mergeCell ref="A2:A3"/>
    <mergeCell ref="B2:B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0DA9A-56E8-4BCF-A655-B9B58D922DF5}">
  <dimension ref="A1:G4"/>
  <sheetViews>
    <sheetView showGridLines="0" workbookViewId="0">
      <selection activeCell="B2" sqref="B2"/>
    </sheetView>
  </sheetViews>
  <sheetFormatPr defaultRowHeight="15" x14ac:dyDescent="0.25"/>
  <cols>
    <col min="1" max="1" width="35.7109375" customWidth="1"/>
    <col min="2" max="3" width="8.140625" customWidth="1"/>
    <col min="4" max="4" width="7.7109375" customWidth="1"/>
    <col min="5" max="5" width="7.85546875" customWidth="1"/>
    <col min="6" max="6" width="9.140625" customWidth="1"/>
    <col min="7" max="7" width="11.42578125" customWidth="1"/>
  </cols>
  <sheetData>
    <row r="1" spans="1:7" ht="47.1" customHeight="1" x14ac:dyDescent="0.25">
      <c r="A1" s="19" t="s">
        <v>163</v>
      </c>
      <c r="B1" s="18" t="s">
        <v>42</v>
      </c>
      <c r="C1" s="18" t="s">
        <v>41</v>
      </c>
      <c r="D1" s="18" t="s">
        <v>39</v>
      </c>
      <c r="E1" s="18" t="s">
        <v>161</v>
      </c>
      <c r="F1" s="18" t="s">
        <v>40</v>
      </c>
      <c r="G1" s="18" t="s">
        <v>162</v>
      </c>
    </row>
    <row r="2" spans="1:7" x14ac:dyDescent="0.25">
      <c r="A2" s="2" t="s">
        <v>164</v>
      </c>
      <c r="B2" s="2">
        <v>150</v>
      </c>
      <c r="C2" s="2">
        <v>100</v>
      </c>
      <c r="D2" s="2">
        <v>200</v>
      </c>
      <c r="E2" s="2">
        <v>210</v>
      </c>
      <c r="F2" s="2">
        <v>320</v>
      </c>
      <c r="G2" s="2">
        <v>95</v>
      </c>
    </row>
    <row r="3" spans="1:7" x14ac:dyDescent="0.25">
      <c r="A3" s="2" t="s">
        <v>165</v>
      </c>
      <c r="B3" s="2">
        <v>200</v>
      </c>
      <c r="C3" s="2">
        <v>150</v>
      </c>
      <c r="D3" s="2">
        <v>250</v>
      </c>
      <c r="E3" s="2">
        <v>260</v>
      </c>
      <c r="F3" s="2">
        <v>370</v>
      </c>
      <c r="G3" s="2">
        <v>145</v>
      </c>
    </row>
    <row r="4" spans="1:7" x14ac:dyDescent="0.25">
      <c r="A4" s="2" t="s">
        <v>166</v>
      </c>
      <c r="B4" s="2">
        <v>110</v>
      </c>
      <c r="C4" s="2">
        <v>60</v>
      </c>
      <c r="D4" s="2">
        <v>160</v>
      </c>
      <c r="E4" s="2">
        <v>170</v>
      </c>
      <c r="F4" s="2">
        <v>280</v>
      </c>
      <c r="G4" s="2">
        <v>55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94438-12D3-4577-B999-EE583ABD19C8}">
  <dimension ref="A1:G4"/>
  <sheetViews>
    <sheetView showGridLines="0" workbookViewId="0">
      <selection activeCell="B2" sqref="B2"/>
    </sheetView>
  </sheetViews>
  <sheetFormatPr defaultRowHeight="15" x14ac:dyDescent="0.25"/>
  <cols>
    <col min="1" max="1" width="36.7109375" customWidth="1"/>
    <col min="7" max="7" width="12.28515625" bestFit="1" customWidth="1"/>
  </cols>
  <sheetData>
    <row r="1" spans="1:7" ht="47.1" customHeight="1" x14ac:dyDescent="0.25">
      <c r="A1" s="19" t="s">
        <v>163</v>
      </c>
      <c r="B1" s="18" t="s">
        <v>39</v>
      </c>
      <c r="C1" s="18" t="s">
        <v>40</v>
      </c>
      <c r="D1" s="18" t="s">
        <v>161</v>
      </c>
      <c r="E1" s="18" t="s">
        <v>41</v>
      </c>
      <c r="F1" s="18" t="s">
        <v>42</v>
      </c>
      <c r="G1" s="18" t="s">
        <v>162</v>
      </c>
    </row>
    <row r="2" spans="1:7" x14ac:dyDescent="0.25">
      <c r="A2" s="2" t="s">
        <v>164</v>
      </c>
      <c r="B2" s="2">
        <v>200</v>
      </c>
      <c r="C2" s="2">
        <v>320</v>
      </c>
      <c r="D2" s="2">
        <v>210</v>
      </c>
      <c r="E2" s="2">
        <v>100</v>
      </c>
      <c r="F2" s="2">
        <v>150</v>
      </c>
      <c r="G2" s="2">
        <v>95</v>
      </c>
    </row>
    <row r="3" spans="1:7" x14ac:dyDescent="0.25">
      <c r="A3" s="2" t="s">
        <v>165</v>
      </c>
      <c r="B3" s="2">
        <v>250</v>
      </c>
      <c r="C3" s="2">
        <v>370</v>
      </c>
      <c r="D3" s="2">
        <v>260</v>
      </c>
      <c r="E3" s="2">
        <v>150</v>
      </c>
      <c r="F3" s="2">
        <v>200</v>
      </c>
      <c r="G3" s="2">
        <v>145</v>
      </c>
    </row>
    <row r="4" spans="1:7" x14ac:dyDescent="0.25">
      <c r="A4" s="2" t="s">
        <v>166</v>
      </c>
      <c r="B4" s="2">
        <v>160</v>
      </c>
      <c r="C4" s="2">
        <v>280</v>
      </c>
      <c r="D4" s="2">
        <v>170</v>
      </c>
      <c r="E4" s="2">
        <v>60</v>
      </c>
      <c r="F4" s="2">
        <v>110</v>
      </c>
      <c r="G4" s="2">
        <v>55</v>
      </c>
    </row>
  </sheetData>
  <sortState xmlns:xlrd2="http://schemas.microsoft.com/office/spreadsheetml/2017/richdata2" columnSort="1" ref="B1:G4">
    <sortCondition ref="B1:G1"/>
  </sortState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ED4EA-404F-4868-97AF-8FA8FD62DFA2}">
  <dimension ref="A1:C11"/>
  <sheetViews>
    <sheetView showGridLines="0" workbookViewId="0">
      <selection activeCell="B9" sqref="B9"/>
    </sheetView>
  </sheetViews>
  <sheetFormatPr defaultRowHeight="15" x14ac:dyDescent="0.25"/>
  <cols>
    <col min="1" max="1" width="18" customWidth="1"/>
    <col min="2" max="2" width="18.140625" customWidth="1"/>
    <col min="3" max="3" width="19.5703125" customWidth="1"/>
  </cols>
  <sheetData>
    <row r="1" spans="1:3" x14ac:dyDescent="0.25">
      <c r="A1" s="20" t="s">
        <v>126</v>
      </c>
      <c r="B1" s="21"/>
      <c r="C1" s="22"/>
    </row>
    <row r="2" spans="1:3" x14ac:dyDescent="0.25">
      <c r="A2" s="18" t="s">
        <v>167</v>
      </c>
      <c r="B2" s="18" t="s">
        <v>168</v>
      </c>
      <c r="C2" s="18" t="s">
        <v>169</v>
      </c>
    </row>
    <row r="3" spans="1:3" x14ac:dyDescent="0.25">
      <c r="A3" s="2" t="s">
        <v>59</v>
      </c>
      <c r="B3" s="2" t="s">
        <v>170</v>
      </c>
      <c r="C3" s="2" t="s">
        <v>171</v>
      </c>
    </row>
    <row r="4" spans="1:3" x14ac:dyDescent="0.25">
      <c r="A4" s="2" t="s">
        <v>175</v>
      </c>
      <c r="B4" s="2" t="s">
        <v>176</v>
      </c>
      <c r="C4" s="2" t="s">
        <v>172</v>
      </c>
    </row>
    <row r="5" spans="1:3" x14ac:dyDescent="0.25">
      <c r="A5" s="2" t="s">
        <v>174</v>
      </c>
      <c r="B5" s="2" t="s">
        <v>173</v>
      </c>
      <c r="C5" s="2" t="s">
        <v>177</v>
      </c>
    </row>
    <row r="7" spans="1:3" x14ac:dyDescent="0.25">
      <c r="A7" s="20" t="s">
        <v>178</v>
      </c>
      <c r="B7" s="21"/>
      <c r="C7" s="22"/>
    </row>
    <row r="8" spans="1:3" x14ac:dyDescent="0.25">
      <c r="A8" s="18" t="s">
        <v>167</v>
      </c>
      <c r="B8" s="18" t="s">
        <v>168</v>
      </c>
      <c r="C8" s="18" t="s">
        <v>169</v>
      </c>
    </row>
    <row r="9" spans="1:3" x14ac:dyDescent="0.25">
      <c r="A9" s="3" t="str">
        <f t="array" ref="A9">INDEX(A$3:A$5,MATCH(ROWS(A$3:A3),COUNTIF(A$3:A$5,"&lt;="&amp;A$3:A$5),0))</f>
        <v>George</v>
      </c>
      <c r="B9" s="3" t="str">
        <f t="array" ref="B9">INDEX(B$3:B$5,MATCH(ROWS(B$3:B3),COUNTIF(B$3:B$5,"&lt;="&amp;B$3:B$5),0))</f>
        <v>Freddy</v>
      </c>
      <c r="C9" s="3" t="str">
        <f t="array" ref="C9">INDEX(C$3:C$5,MATCH(ROWS(C$3:C3),COUNTIF(C$3:C$5,"&lt;="&amp;C$3:C$5),0))</f>
        <v>Allen</v>
      </c>
    </row>
    <row r="10" spans="1:3" x14ac:dyDescent="0.25">
      <c r="A10" s="3" t="str">
        <f t="array" ref="A10">INDEX(A$3:A$5,MATCH(ROWS(A$3:A4),COUNTIF(A$3:A$5,"&lt;="&amp;A$3:A$5),0))</f>
        <v>Mindy</v>
      </c>
      <c r="B10" s="3" t="str">
        <f t="array" ref="B10">INDEX(B$3:B$5,MATCH(ROWS(B$3:B4),COUNTIF(B$3:B$5,"&lt;="&amp;B$3:B$5),0))</f>
        <v>Jack</v>
      </c>
      <c r="C10" s="3" t="str">
        <f t="array" ref="C10">INDEX(C$3:C$5,MATCH(ROWS(C$3:C4),COUNTIF(C$3:C$5,"&lt;="&amp;C$3:C$5),0))</f>
        <v>Harry</v>
      </c>
    </row>
    <row r="11" spans="1:3" x14ac:dyDescent="0.25">
      <c r="A11" s="3" t="str">
        <f t="array" ref="A11">INDEX(A$3:A$5,MATCH(ROWS(A$3:A5),COUNTIF(A$3:A$5,"&lt;="&amp;A$3:A$5),0))</f>
        <v>Nancy</v>
      </c>
      <c r="B11" s="3" t="str">
        <f t="array" ref="B11">INDEX(B$3:B$5,MATCH(ROWS(B$3:B5),COUNTIF(B$3:B$5,"&lt;="&amp;B$3:B$5),0))</f>
        <v>John</v>
      </c>
      <c r="C11" s="3" t="str">
        <f t="array" ref="C11">INDEX(C$3:C$5,MATCH(ROWS(C$3:C5),COUNTIF(C$3:C$5,"&lt;="&amp;C$3:C$5),0))</f>
        <v>Suzan</v>
      </c>
    </row>
  </sheetData>
  <mergeCells count="2">
    <mergeCell ref="A1:C1"/>
    <mergeCell ref="A7:C7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FD43B-C210-4684-AE7C-1B63A6F1BC35}">
  <sheetPr codeName="Sheet3"/>
  <dimension ref="A1:B6"/>
  <sheetViews>
    <sheetView workbookViewId="0">
      <selection activeCell="D16" sqref="D16"/>
    </sheetView>
  </sheetViews>
  <sheetFormatPr defaultRowHeight="15" x14ac:dyDescent="0.25"/>
  <cols>
    <col min="1" max="1" width="14.42578125" bestFit="1" customWidth="1"/>
    <col min="2" max="2" width="14.7109375" bestFit="1" customWidth="1"/>
  </cols>
  <sheetData>
    <row r="1" spans="1:2" x14ac:dyDescent="0.25">
      <c r="A1" s="5" t="s">
        <v>17</v>
      </c>
      <c r="B1" s="5" t="s">
        <v>28</v>
      </c>
    </row>
    <row r="2" spans="1:2" x14ac:dyDescent="0.25">
      <c r="A2" s="2" t="s">
        <v>23</v>
      </c>
      <c r="B2" s="4" t="s">
        <v>29</v>
      </c>
    </row>
    <row r="3" spans="1:2" x14ac:dyDescent="0.25">
      <c r="A3" s="2" t="s">
        <v>25</v>
      </c>
      <c r="B3" s="4" t="s">
        <v>30</v>
      </c>
    </row>
    <row r="4" spans="1:2" x14ac:dyDescent="0.25">
      <c r="A4" s="2" t="s">
        <v>24</v>
      </c>
      <c r="B4" s="4" t="s">
        <v>31</v>
      </c>
    </row>
    <row r="5" spans="1:2" x14ac:dyDescent="0.25">
      <c r="A5" s="2" t="s">
        <v>27</v>
      </c>
      <c r="B5" s="4" t="s">
        <v>32</v>
      </c>
    </row>
    <row r="6" spans="1:2" x14ac:dyDescent="0.25">
      <c r="A6" s="2" t="s">
        <v>26</v>
      </c>
      <c r="B6" s="4" t="s">
        <v>33</v>
      </c>
    </row>
  </sheetData>
  <sortState xmlns:xlrd2="http://schemas.microsoft.com/office/spreadsheetml/2017/richdata2" ref="A2:A6">
    <sortCondition ref="A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1B9A5-C37F-4859-A3D2-DA4A544AB2F5}">
  <sheetPr codeName="Sheet4"/>
  <dimension ref="A1:C6"/>
  <sheetViews>
    <sheetView workbookViewId="0">
      <selection activeCell="D16" sqref="D16"/>
    </sheetView>
  </sheetViews>
  <sheetFormatPr defaultRowHeight="15" x14ac:dyDescent="0.25"/>
  <cols>
    <col min="1" max="1" width="11.28515625" bestFit="1" customWidth="1"/>
    <col min="2" max="2" width="14.42578125" bestFit="1" customWidth="1"/>
    <col min="3" max="3" width="23.5703125" bestFit="1" customWidth="1"/>
  </cols>
  <sheetData>
    <row r="1" spans="1:3" x14ac:dyDescent="0.25">
      <c r="A1" s="5" t="s">
        <v>16</v>
      </c>
      <c r="B1" s="5" t="s">
        <v>17</v>
      </c>
      <c r="C1" s="5" t="s">
        <v>34</v>
      </c>
    </row>
    <row r="2" spans="1:3" x14ac:dyDescent="0.25">
      <c r="A2" s="2" t="s">
        <v>18</v>
      </c>
      <c r="B2" s="2" t="s">
        <v>23</v>
      </c>
      <c r="C2" s="3" t="str">
        <f>VLOOKUP(B2,'Emp_Contact Number'!$A$2:$B$6,2,0)</f>
        <v>715-850-7303</v>
      </c>
    </row>
    <row r="3" spans="1:3" x14ac:dyDescent="0.25">
      <c r="A3" s="2" t="s">
        <v>19</v>
      </c>
      <c r="B3" s="2" t="s">
        <v>24</v>
      </c>
      <c r="C3" s="3" t="str">
        <f>VLOOKUP(B3,'Emp_Contact Number'!$A$2:$B$6,2,0)</f>
        <v>715-938-7266</v>
      </c>
    </row>
    <row r="4" spans="1:3" x14ac:dyDescent="0.25">
      <c r="A4" s="2" t="s">
        <v>20</v>
      </c>
      <c r="B4" s="2" t="s">
        <v>25</v>
      </c>
      <c r="C4" s="3" t="str">
        <f>VLOOKUP(B4,'Emp_Contact Number'!$A$2:$B$6,2,0)</f>
        <v>715-927-1877</v>
      </c>
    </row>
    <row r="5" spans="1:3" x14ac:dyDescent="0.25">
      <c r="A5" s="2" t="s">
        <v>21</v>
      </c>
      <c r="B5" s="2" t="s">
        <v>26</v>
      </c>
      <c r="C5" s="3" t="str">
        <f>VLOOKUP(B5,'Emp_Contact Number'!$A$2:$B$6,2,0)</f>
        <v>920-264-7665</v>
      </c>
    </row>
    <row r="6" spans="1:3" x14ac:dyDescent="0.25">
      <c r="A6" s="2" t="s">
        <v>22</v>
      </c>
      <c r="B6" s="2" t="s">
        <v>27</v>
      </c>
      <c r="C6" s="3" t="str">
        <f>VLOOKUP(B6,'Emp_Contact Number'!$A$2:$B$6,2,0)</f>
        <v>920-227-3414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BD9CA-6C5E-42B1-ACF0-E50C2A6917BA}">
  <sheetPr codeName="Sheet5"/>
  <dimension ref="A1:E12"/>
  <sheetViews>
    <sheetView workbookViewId="0">
      <selection activeCell="D16" sqref="D16"/>
    </sheetView>
  </sheetViews>
  <sheetFormatPr defaultRowHeight="15" x14ac:dyDescent="0.25"/>
  <cols>
    <col min="2" max="2" width="16.42578125" bestFit="1" customWidth="1"/>
    <col min="3" max="3" width="13.85546875" bestFit="1" customWidth="1"/>
    <col min="4" max="4" width="14.28515625" bestFit="1" customWidth="1"/>
    <col min="5" max="5" width="14" bestFit="1" customWidth="1"/>
  </cols>
  <sheetData>
    <row r="1" spans="1:5" x14ac:dyDescent="0.25">
      <c r="A1" s="5" t="s">
        <v>35</v>
      </c>
      <c r="B1" s="5" t="s">
        <v>36</v>
      </c>
      <c r="C1" s="5" t="s">
        <v>37</v>
      </c>
      <c r="D1" s="5" t="s">
        <v>38</v>
      </c>
      <c r="E1" s="5" t="s">
        <v>43</v>
      </c>
    </row>
    <row r="2" spans="1:5" x14ac:dyDescent="0.25">
      <c r="A2" s="2" t="s">
        <v>39</v>
      </c>
      <c r="B2" s="2">
        <v>150</v>
      </c>
      <c r="C2" s="2">
        <v>100</v>
      </c>
      <c r="D2" s="2">
        <v>260</v>
      </c>
      <c r="E2" s="3">
        <f>SUM(B2:D2)</f>
        <v>510</v>
      </c>
    </row>
    <row r="3" spans="1:5" x14ac:dyDescent="0.25">
      <c r="A3" s="2" t="s">
        <v>40</v>
      </c>
      <c r="B3" s="2">
        <v>177</v>
      </c>
      <c r="C3" s="2">
        <v>180</v>
      </c>
      <c r="D3" s="2">
        <v>240</v>
      </c>
      <c r="E3" s="3">
        <f t="shared" ref="E3:E5" si="0">SUM(B3:D3)</f>
        <v>597</v>
      </c>
    </row>
    <row r="4" spans="1:5" x14ac:dyDescent="0.25">
      <c r="A4" s="2" t="s">
        <v>41</v>
      </c>
      <c r="B4" s="2">
        <v>220</v>
      </c>
      <c r="C4" s="2">
        <v>200</v>
      </c>
      <c r="D4" s="2">
        <v>300</v>
      </c>
      <c r="E4" s="3">
        <f t="shared" si="0"/>
        <v>720</v>
      </c>
    </row>
    <row r="5" spans="1:5" x14ac:dyDescent="0.25">
      <c r="A5" s="2" t="s">
        <v>42</v>
      </c>
      <c r="B5" s="2">
        <v>300</v>
      </c>
      <c r="C5" s="2">
        <v>260</v>
      </c>
      <c r="D5" s="2">
        <v>340</v>
      </c>
      <c r="E5" s="3">
        <f t="shared" si="0"/>
        <v>900</v>
      </c>
    </row>
    <row r="8" spans="1:5" x14ac:dyDescent="0.25">
      <c r="A8" s="5" t="s">
        <v>35</v>
      </c>
      <c r="B8" s="5" t="s">
        <v>44</v>
      </c>
    </row>
    <row r="9" spans="1:5" x14ac:dyDescent="0.25">
      <c r="A9" s="2" t="s">
        <v>39</v>
      </c>
      <c r="B9" s="3">
        <f>E2/3</f>
        <v>170</v>
      </c>
    </row>
    <row r="10" spans="1:5" x14ac:dyDescent="0.25">
      <c r="A10" s="2" t="s">
        <v>40</v>
      </c>
      <c r="B10" s="3">
        <f t="shared" ref="B10:B12" si="1">E3/3</f>
        <v>199</v>
      </c>
    </row>
    <row r="11" spans="1:5" x14ac:dyDescent="0.25">
      <c r="A11" s="2" t="s">
        <v>41</v>
      </c>
      <c r="B11" s="3">
        <f t="shared" si="1"/>
        <v>240</v>
      </c>
    </row>
    <row r="12" spans="1:5" x14ac:dyDescent="0.25">
      <c r="A12" s="2" t="s">
        <v>42</v>
      </c>
      <c r="B12" s="3">
        <f t="shared" si="1"/>
        <v>300</v>
      </c>
    </row>
  </sheetData>
  <pageMargins left="0.7" right="0.7" top="0.75" bottom="0.75" header="0.3" footer="0.3"/>
  <pageSetup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B56C0-2069-441B-9192-5F2B19CA96BC}">
  <sheetPr codeName="Sheet6"/>
  <dimension ref="A1:C4"/>
  <sheetViews>
    <sheetView workbookViewId="0">
      <selection activeCell="E7" sqref="E7"/>
    </sheetView>
  </sheetViews>
  <sheetFormatPr defaultRowHeight="15" x14ac:dyDescent="0.25"/>
  <cols>
    <col min="1" max="1" width="10.42578125" bestFit="1" customWidth="1"/>
    <col min="2" max="2" width="16.42578125" bestFit="1" customWidth="1"/>
    <col min="3" max="3" width="25.42578125" bestFit="1" customWidth="1"/>
  </cols>
  <sheetData>
    <row r="1" spans="1:3" x14ac:dyDescent="0.25">
      <c r="A1" s="5" t="s">
        <v>45</v>
      </c>
      <c r="B1" s="5" t="s">
        <v>47</v>
      </c>
      <c r="C1" s="5" t="s">
        <v>48</v>
      </c>
    </row>
    <row r="2" spans="1:3" x14ac:dyDescent="0.25">
      <c r="A2" s="4">
        <v>1</v>
      </c>
      <c r="B2" s="3">
        <f>TYPE(A2)</f>
        <v>1</v>
      </c>
      <c r="C2" s="1" t="s">
        <v>49</v>
      </c>
    </row>
    <row r="3" spans="1:3" x14ac:dyDescent="0.25">
      <c r="A3" s="4" t="s">
        <v>46</v>
      </c>
      <c r="B3" s="3">
        <f>TYPE(A3)</f>
        <v>2</v>
      </c>
      <c r="C3" s="1" t="s">
        <v>50</v>
      </c>
    </row>
    <row r="4" spans="1:3" x14ac:dyDescent="0.25">
      <c r="A4" s="12">
        <v>45170</v>
      </c>
      <c r="B4" s="3">
        <f>TYPE(A4)</f>
        <v>1</v>
      </c>
      <c r="C4" s="1" t="s">
        <v>51</v>
      </c>
    </row>
  </sheetData>
  <pageMargins left="0.7" right="0.7" top="0.75" bottom="0.75" header="0.3" footer="0.3"/>
  <pageSetup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D6108-74C9-4B68-9CCA-2E238F21BCAA}">
  <sheetPr codeName="Sheet7"/>
  <dimension ref="C2:D8"/>
  <sheetViews>
    <sheetView workbookViewId="0">
      <selection activeCell="E7" sqref="E7"/>
    </sheetView>
  </sheetViews>
  <sheetFormatPr defaultRowHeight="15" x14ac:dyDescent="0.25"/>
  <cols>
    <col min="3" max="3" width="15.7109375" customWidth="1"/>
    <col min="4" max="4" width="15.42578125" customWidth="1"/>
  </cols>
  <sheetData>
    <row r="2" spans="3:4" x14ac:dyDescent="0.25">
      <c r="C2" s="5" t="s">
        <v>55</v>
      </c>
      <c r="D2" s="5" t="s">
        <v>56</v>
      </c>
    </row>
    <row r="3" spans="3:4" x14ac:dyDescent="0.25">
      <c r="C3" s="2" t="s">
        <v>52</v>
      </c>
      <c r="D3" s="3">
        <v>1</v>
      </c>
    </row>
    <row r="4" spans="3:4" x14ac:dyDescent="0.25">
      <c r="C4" s="2" t="s">
        <v>53</v>
      </c>
      <c r="D4" s="3">
        <v>2</v>
      </c>
    </row>
    <row r="5" spans="3:4" x14ac:dyDescent="0.25">
      <c r="C5" s="2" t="s">
        <v>63</v>
      </c>
      <c r="D5" s="3">
        <v>4</v>
      </c>
    </row>
    <row r="6" spans="3:4" x14ac:dyDescent="0.25">
      <c r="C6" s="2" t="s">
        <v>64</v>
      </c>
      <c r="D6" s="3">
        <v>16</v>
      </c>
    </row>
    <row r="7" spans="3:4" x14ac:dyDescent="0.25">
      <c r="C7" s="2" t="s">
        <v>54</v>
      </c>
      <c r="D7" s="3">
        <v>64</v>
      </c>
    </row>
    <row r="8" spans="3:4" x14ac:dyDescent="0.25">
      <c r="C8" s="2" t="s">
        <v>87</v>
      </c>
      <c r="D8" s="3">
        <v>128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1C295-63D3-4848-AC13-E6E1613318C8}">
  <sheetPr codeName="Sheet8"/>
  <dimension ref="A1:C6"/>
  <sheetViews>
    <sheetView workbookViewId="0">
      <selection activeCell="E7" sqref="E7"/>
    </sheetView>
  </sheetViews>
  <sheetFormatPr defaultRowHeight="15" x14ac:dyDescent="0.25"/>
  <cols>
    <col min="1" max="1" width="34.5703125" bestFit="1" customWidth="1"/>
    <col min="2" max="2" width="82.140625" bestFit="1" customWidth="1"/>
    <col min="3" max="3" width="14.140625" bestFit="1" customWidth="1"/>
  </cols>
  <sheetData>
    <row r="1" spans="1:3" x14ac:dyDescent="0.25">
      <c r="A1" s="5" t="s">
        <v>57</v>
      </c>
      <c r="B1" s="5" t="s">
        <v>0</v>
      </c>
      <c r="C1" s="5" t="s">
        <v>56</v>
      </c>
    </row>
    <row r="2" spans="1:3" x14ac:dyDescent="0.25">
      <c r="A2" s="15" t="s">
        <v>59</v>
      </c>
      <c r="B2" s="4" t="s">
        <v>58</v>
      </c>
      <c r="C2" s="3">
        <f>TYPE(A2)</f>
        <v>2</v>
      </c>
    </row>
    <row r="3" spans="1:3" x14ac:dyDescent="0.25">
      <c r="A3" s="17"/>
      <c r="B3" s="4" t="s">
        <v>66</v>
      </c>
      <c r="C3" s="3">
        <f>TYPE(A2&amp;" Ford")</f>
        <v>2</v>
      </c>
    </row>
    <row r="4" spans="1:3" x14ac:dyDescent="0.25">
      <c r="A4" s="16"/>
      <c r="B4" s="4" t="s">
        <v>60</v>
      </c>
      <c r="C4" s="3">
        <f>TYPE(A2+5)</f>
        <v>16</v>
      </c>
    </row>
    <row r="5" spans="1:3" x14ac:dyDescent="0.25">
      <c r="A5" s="4" t="s">
        <v>61</v>
      </c>
      <c r="B5" s="4" t="s">
        <v>62</v>
      </c>
      <c r="C5" s="3">
        <f>TYPE({5;10;15;20;25})</f>
        <v>64</v>
      </c>
    </row>
    <row r="6" spans="1:3" x14ac:dyDescent="0.25">
      <c r="A6" s="4">
        <v>50</v>
      </c>
      <c r="B6" s="4" t="s">
        <v>65</v>
      </c>
      <c r="C6" s="3">
        <f>TYPE(AND(A6&gt;10))</f>
        <v>4</v>
      </c>
    </row>
  </sheetData>
  <mergeCells count="1">
    <mergeCell ref="A2:A4"/>
  </mergeCells>
  <pageMargins left="0.7" right="0.7" top="0.75" bottom="0.75" header="0.3" footer="0.3"/>
  <pageSetup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AFDF9-675B-42A9-BB80-361148C978EE}">
  <sheetPr codeName="Sheet9"/>
  <dimension ref="A1:C7"/>
  <sheetViews>
    <sheetView workbookViewId="0">
      <selection activeCell="E7" sqref="E7"/>
    </sheetView>
  </sheetViews>
  <sheetFormatPr defaultRowHeight="15" x14ac:dyDescent="0.25"/>
  <cols>
    <col min="1" max="1" width="37.7109375" bestFit="1" customWidth="1"/>
    <col min="2" max="2" width="13.28515625" bestFit="1" customWidth="1"/>
    <col min="3" max="3" width="12.42578125" customWidth="1"/>
  </cols>
  <sheetData>
    <row r="1" spans="1:3" x14ac:dyDescent="0.25">
      <c r="A1" s="5" t="s">
        <v>0</v>
      </c>
      <c r="B1" s="5" t="s">
        <v>57</v>
      </c>
      <c r="C1" s="5" t="s">
        <v>55</v>
      </c>
    </row>
    <row r="2" spans="1:3" x14ac:dyDescent="0.25">
      <c r="A2" s="2" t="s">
        <v>17</v>
      </c>
      <c r="B2" s="2" t="s">
        <v>23</v>
      </c>
      <c r="C2" s="3" t="str">
        <f>IF(TYPE(B2)=1,"Number",IF(TYPE(B2)=2,"Text",IF(TYPE(B2)=4,"Logical Value",IF(TYPE(B2)=16,"Error Value",""))))</f>
        <v>Text</v>
      </c>
    </row>
    <row r="3" spans="1:3" x14ac:dyDescent="0.25">
      <c r="A3" s="2" t="s">
        <v>67</v>
      </c>
      <c r="B3" s="13">
        <v>1010</v>
      </c>
      <c r="C3" s="3" t="str">
        <f t="shared" ref="C3:C7" si="0">IF(TYPE(B3)=1,"Number",IF(TYPE(B3)=2,"Text",IF(TYPE(B3)=4,"Logical Value",IF(TYPE(B3)=16,"Error Value",""))))</f>
        <v>Number</v>
      </c>
    </row>
    <row r="4" spans="1:3" x14ac:dyDescent="0.25">
      <c r="A4" s="2" t="s">
        <v>28</v>
      </c>
      <c r="B4" s="2" t="s">
        <v>71</v>
      </c>
      <c r="C4" s="3" t="str">
        <f t="shared" si="0"/>
        <v>Text</v>
      </c>
    </row>
    <row r="5" spans="1:3" x14ac:dyDescent="0.25">
      <c r="A5" s="2" t="s">
        <v>70</v>
      </c>
      <c r="B5" s="2" t="b">
        <v>0</v>
      </c>
      <c r="C5" s="3" t="str">
        <f t="shared" si="0"/>
        <v>Logical Value</v>
      </c>
    </row>
    <row r="6" spans="1:3" x14ac:dyDescent="0.25">
      <c r="A6" s="2" t="s">
        <v>68</v>
      </c>
      <c r="B6" s="2">
        <v>5</v>
      </c>
      <c r="C6" s="3" t="str">
        <f t="shared" si="0"/>
        <v>Number</v>
      </c>
    </row>
    <row r="7" spans="1:3" x14ac:dyDescent="0.25">
      <c r="A7" s="2" t="s">
        <v>69</v>
      </c>
      <c r="B7" s="2" t="e">
        <v>#N/A</v>
      </c>
      <c r="C7" s="3" t="str">
        <f t="shared" si="0"/>
        <v>Error Value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Trace Dependents_Example</vt:lpstr>
      <vt:lpstr>Trace Dependents_Example1</vt:lpstr>
      <vt:lpstr>Emp_Contact Number</vt:lpstr>
      <vt:lpstr>Emp_ID</vt:lpstr>
      <vt:lpstr>Trace Dependents_Example3</vt:lpstr>
      <vt:lpstr>TYPE_Example</vt:lpstr>
      <vt:lpstr>Data Type Codes</vt:lpstr>
      <vt:lpstr>TYPE_Example1</vt:lpstr>
      <vt:lpstr>TYPE_Example2</vt:lpstr>
      <vt:lpstr>TYPE_Example3</vt:lpstr>
      <vt:lpstr>Wallstreetmojo.com</vt:lpstr>
      <vt:lpstr>Alphabetize_Example_Ori</vt:lpstr>
      <vt:lpstr>Alphabetize_Example</vt:lpstr>
      <vt:lpstr>Alphabetize_Example1</vt:lpstr>
      <vt:lpstr>Alphabetize_Example2_Ori</vt:lpstr>
      <vt:lpstr>Alphabetize_Example2</vt:lpstr>
      <vt:lpstr>Alphabetize_Example3_Ori</vt:lpstr>
      <vt:lpstr>Alphabetize_Example3</vt:lpstr>
      <vt:lpstr>Alphabetize_Example3_1</vt:lpstr>
      <vt:lpstr>Alphabetize_Example4_Ori</vt:lpstr>
      <vt:lpstr>Alphabetize_Example4</vt:lpstr>
      <vt:lpstr>Alphabetize_FAQ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Suganthi S</dc:creator>
  <cp:lastModifiedBy>Dheeraj Vaidya</cp:lastModifiedBy>
  <dcterms:created xsi:type="dcterms:W3CDTF">2023-09-25T05:57:54Z</dcterms:created>
  <dcterms:modified xsi:type="dcterms:W3CDTF">2023-11-08T15:05:04Z</dcterms:modified>
</cp:coreProperties>
</file>